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G:\マイドライブ\財団サイト原稿＆進行\20200722令和2年7月豪雨助成\in3\"/>
    </mc:Choice>
  </mc:AlternateContent>
  <xr:revisionPtr revIDLastSave="0" documentId="13_ncr:1_{96B0EE00-F69A-4743-B326-E7129D78225E}" xr6:coauthVersionLast="45" xr6:coauthVersionMax="45" xr10:uidLastSave="{00000000-0000-0000-0000-000000000000}"/>
  <workbookProtection workbookAlgorithmName="SHA-512" workbookHashValue="fqjtCofYK76owiux6VhTurxZhwURbQRCQ6BlbpaO8rbGPDaSzjisvFhksxLN6G3YosYiVtcVYPYhsgdjRJOx/w==" workbookSaltValue="oN5WVocC77lfeeHWZ082KA==" workbookSpinCount="100000" lockStructure="1"/>
  <bookViews>
    <workbookView xWindow="-20472" yWindow="1260" windowWidth="13848" windowHeight="12300" tabRatio="947" xr2:uid="{00000000-000D-0000-FFFF-FFFF00000000}"/>
  </bookViews>
  <sheets>
    <sheet name="表紙（申請書）" sheetId="1" r:id="rId1"/>
    <sheet name="★別紙１（申請者情報）" sheetId="2" r:id="rId2"/>
    <sheet name="★別紙２（事業内容）" sheetId="5" r:id="rId3"/>
    <sheet name="★別紙３（収支予算書）" sheetId="7" r:id="rId4"/>
    <sheet name="★別紙４団体名簿" sheetId="14" r:id="rId5"/>
    <sheet name="《記入上の注意点》" sheetId="10" r:id="rId6"/>
    <sheet name="（日本財団使用）プルダウンリスト" sheetId="3" r:id="rId7"/>
    <sheet name="（日本財団使用）入力値整理シート（縦）" sheetId="12" r:id="rId8"/>
    <sheet name="（日本財団使用）入力値整理シート（横）" sheetId="13" r:id="rId9"/>
  </sheets>
  <definedNames>
    <definedName name="_xlnm.Print_Area" localSheetId="1">'★別紙１（申請者情報）'!$A$1:$D$63</definedName>
    <definedName name="_xlnm.Print_Area" localSheetId="2">'★別紙２（事業内容）'!$A$1:$D$40</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9" i="13" l="1"/>
  <c r="AZ9" i="13"/>
  <c r="AY9" i="13"/>
  <c r="AX9" i="13"/>
  <c r="AW9" i="13"/>
  <c r="AV9" i="13"/>
  <c r="AU9" i="13"/>
  <c r="AT9" i="13"/>
  <c r="AS9" i="13"/>
  <c r="AR9" i="13"/>
  <c r="AQ9" i="13"/>
  <c r="AP9" i="13"/>
  <c r="AO9" i="13"/>
  <c r="AN9" i="13"/>
  <c r="AM9" i="13"/>
  <c r="AL9" i="13"/>
  <c r="AK9" i="13"/>
  <c r="AJ9" i="13"/>
  <c r="AI9" i="13"/>
  <c r="AH9" i="13"/>
  <c r="AF9" i="13"/>
  <c r="AE9" i="13"/>
  <c r="AD9" i="13"/>
  <c r="AC9" i="13"/>
  <c r="AB9" i="13"/>
  <c r="AA9" i="13"/>
  <c r="Z9" i="13"/>
  <c r="Y9" i="13"/>
  <c r="X9" i="13"/>
  <c r="W9" i="13"/>
  <c r="V9" i="13"/>
  <c r="U9" i="13"/>
  <c r="T9" i="13"/>
  <c r="S9" i="13"/>
  <c r="R9" i="13"/>
  <c r="Q9" i="13"/>
  <c r="P9" i="13"/>
  <c r="O9" i="13"/>
  <c r="N9" i="13"/>
  <c r="M9" i="13"/>
  <c r="L9" i="13"/>
  <c r="K9" i="13"/>
  <c r="J9" i="13"/>
  <c r="I9" i="13"/>
  <c r="G9" i="13"/>
  <c r="F9" i="13"/>
  <c r="E9" i="13"/>
  <c r="C9" i="13"/>
  <c r="E80" i="10" l="1"/>
  <c r="C69" i="10"/>
  <c r="C80" i="10" s="1"/>
  <c r="C72" i="10"/>
  <c r="C73" i="10"/>
  <c r="C77" i="10"/>
  <c r="C74" i="10"/>
  <c r="D6" i="5" l="1"/>
  <c r="D10" i="5" l="1"/>
  <c r="AG9" i="13" s="1"/>
  <c r="C8" i="7" l="1"/>
  <c r="E51" i="12" l="1"/>
  <c r="E54" i="12"/>
  <c r="E53" i="12"/>
  <c r="E52" i="12"/>
  <c r="E50" i="12"/>
  <c r="D24" i="5" l="1"/>
  <c r="E45" i="12" s="1"/>
  <c r="D29" i="2"/>
  <c r="H9" i="13" s="1"/>
  <c r="D22" i="2"/>
  <c r="F2" i="2"/>
  <c r="E42" i="12"/>
  <c r="E19" i="5"/>
  <c r="E46" i="12"/>
  <c r="E44" i="12"/>
  <c r="E43" i="12"/>
  <c r="E9" i="12"/>
  <c r="C40" i="7"/>
  <c r="E40" i="7"/>
  <c r="E20" i="12"/>
  <c r="E19" i="12"/>
  <c r="E18" i="12"/>
  <c r="E17" i="12"/>
  <c r="E16" i="12"/>
  <c r="E15" i="12"/>
  <c r="E55" i="12"/>
  <c r="E49" i="12"/>
  <c r="E48" i="12"/>
  <c r="E47" i="12"/>
  <c r="E41" i="12"/>
  <c r="E40" i="12"/>
  <c r="E39" i="12"/>
  <c r="E38" i="12"/>
  <c r="E37" i="12"/>
  <c r="E36" i="12"/>
  <c r="E33" i="12"/>
  <c r="E32" i="12"/>
  <c r="E31" i="12"/>
  <c r="E30" i="12"/>
  <c r="E29" i="12"/>
  <c r="E28" i="12"/>
  <c r="E27" i="12"/>
  <c r="E26" i="12"/>
  <c r="E25" i="12"/>
  <c r="E24" i="12"/>
  <c r="E23" i="12"/>
  <c r="E22" i="12"/>
  <c r="E21" i="12"/>
  <c r="E14" i="12"/>
  <c r="E13" i="12"/>
  <c r="E12" i="12"/>
  <c r="E11" i="12"/>
  <c r="E8" i="12"/>
  <c r="E7" i="12"/>
  <c r="E5" i="12"/>
  <c r="C64" i="10"/>
  <c r="E34" i="12"/>
  <c r="E17" i="5"/>
  <c r="E28" i="1"/>
  <c r="E18" i="5"/>
  <c r="C25" i="1"/>
  <c r="E39" i="2"/>
  <c r="E27" i="1" l="1"/>
  <c r="D9" i="13"/>
  <c r="E4" i="12"/>
  <c r="B9" i="13"/>
  <c r="E26" i="1"/>
  <c r="E6" i="12"/>
  <c r="E10" i="12"/>
  <c r="E35" i="12"/>
  <c r="D4" i="2"/>
</calcChain>
</file>

<file path=xl/sharedStrings.xml><?xml version="1.0" encoding="utf-8"?>
<sst xmlns="http://schemas.openxmlformats.org/spreadsheetml/2006/main" count="428" uniqueCount="302">
  <si>
    <t>１．申請者情報</t>
    <rPh sb="2" eb="5">
      <t>シンセイシャ</t>
    </rPh>
    <rPh sb="5" eb="7">
      <t>ジョウホウ</t>
    </rPh>
    <phoneticPr fontId="2"/>
  </si>
  <si>
    <t>日本財団会長　殿</t>
    <rPh sb="0" eb="2">
      <t>ニホン</t>
    </rPh>
    <rPh sb="2" eb="4">
      <t>ザイダン</t>
    </rPh>
    <rPh sb="4" eb="6">
      <t>カイチョウ</t>
    </rPh>
    <rPh sb="7" eb="8">
      <t>ドノ</t>
    </rPh>
    <phoneticPr fontId="2"/>
  </si>
  <si>
    <t>添付資料：</t>
    <rPh sb="0" eb="2">
      <t>テンプ</t>
    </rPh>
    <rPh sb="2" eb="4">
      <t>シリョウ</t>
    </rPh>
    <phoneticPr fontId="2"/>
  </si>
  <si>
    <t>１．申請者情報</t>
    <phoneticPr fontId="2"/>
  </si>
  <si>
    <t>２．事業内容</t>
    <phoneticPr fontId="2"/>
  </si>
  <si>
    <t>団体名</t>
  </si>
  <si>
    <t>団体名称</t>
    <rPh sb="0" eb="2">
      <t>ダンタイ</t>
    </rPh>
    <rPh sb="2" eb="4">
      <t>メイショウ</t>
    </rPh>
    <phoneticPr fontId="2"/>
  </si>
  <si>
    <t>団体名</t>
    <phoneticPr fontId="2"/>
  </si>
  <si>
    <t>団体種別（法人格）</t>
    <rPh sb="0" eb="2">
      <t>ダンタイ</t>
    </rPh>
    <rPh sb="2" eb="4">
      <t>シュベツ</t>
    </rPh>
    <rPh sb="5" eb="6">
      <t>ホウ</t>
    </rPh>
    <rPh sb="6" eb="8">
      <t>ジンカク</t>
    </rPh>
    <phoneticPr fontId="2"/>
  </si>
  <si>
    <t>郵便番号</t>
    <rPh sb="0" eb="4">
      <t>ユウビンバンゴウ</t>
    </rPh>
    <phoneticPr fontId="2"/>
  </si>
  <si>
    <t>都道府県名</t>
  </si>
  <si>
    <t>郡市区町村</t>
  </si>
  <si>
    <t>郡市区町村ふりがな</t>
  </si>
  <si>
    <t>詳細住所ふりがな</t>
  </si>
  <si>
    <t>電話番号</t>
  </si>
  <si>
    <t>FAX番号</t>
  </si>
  <si>
    <t>E-Mail</t>
  </si>
  <si>
    <t>役職</t>
    <rPh sb="0" eb="2">
      <t>ヤクショク</t>
    </rPh>
    <phoneticPr fontId="1"/>
  </si>
  <si>
    <t>氏名</t>
    <rPh sb="0" eb="2">
      <t>シメイ</t>
    </rPh>
    <phoneticPr fontId="1"/>
  </si>
  <si>
    <t>氏名ふりがな</t>
    <rPh sb="0" eb="2">
      <t>シメイ</t>
    </rPh>
    <phoneticPr fontId="1"/>
  </si>
  <si>
    <t>氏名</t>
  </si>
  <si>
    <t>申請日</t>
  </si>
  <si>
    <t>２．事業内容</t>
    <rPh sb="2" eb="4">
      <t>ジギョウ</t>
    </rPh>
    <rPh sb="4" eb="6">
      <t>ナイヨウ</t>
    </rPh>
    <phoneticPr fontId="2"/>
  </si>
  <si>
    <t>福岡県</t>
  </si>
  <si>
    <t>大分県</t>
  </si>
  <si>
    <t>団体名ふりがな</t>
    <rPh sb="0" eb="2">
      <t>ダンタイ</t>
    </rPh>
    <rPh sb="2" eb="3">
      <t>メイ</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</si>
  <si>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</si>
  <si>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</si>
  <si>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</si>
  <si>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</si>
  <si>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</si>
  <si>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</si>
  <si>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</si>
  <si>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</si>
  <si>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</si>
  <si>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</si>
  <si>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</si>
  <si>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</si>
  <si>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</si>
  <si>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</si>
  <si>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</si>
  <si>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</si>
  <si>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</si>
  <si>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</si>
  <si>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</si>
  <si>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</si>
  <si>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</si>
  <si>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</si>
  <si>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</si>
  <si>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</si>
  <si>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</si>
  <si>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</si>
  <si>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</si>
  <si>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</si>
  <si>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</si>
  <si>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</si>
  <si>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</si>
  <si>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</si>
  <si>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</si>
  <si>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</si>
  <si>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</si>
  <si>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</si>
  <si>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</si>
  <si>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</si>
  <si>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</si>
  <si>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佐賀県</t>
  </si>
  <si>
    <t>長崎県</t>
  </si>
  <si>
    <t>熊本県</t>
  </si>
  <si>
    <t>宮崎県</t>
  </si>
  <si>
    <t>鹿児島県</t>
  </si>
  <si>
    <t>沖縄県</t>
  </si>
  <si>
    <t>住所（都道府県）</t>
    <rPh sb="0" eb="2">
      <t>ジュウショ</t>
    </rPh>
    <rPh sb="3" eb="7">
      <t>トドウフケン</t>
    </rPh>
    <phoneticPr fontId="2"/>
  </si>
  <si>
    <t>E-Mail</t>
    <phoneticPr fontId="2"/>
  </si>
  <si>
    <t>氏名</t>
    <phoneticPr fontId="2"/>
  </si>
  <si>
    <t>氏名ふりがな</t>
    <phoneticPr fontId="2"/>
  </si>
  <si>
    <t>電話番号</t>
    <phoneticPr fontId="2"/>
  </si>
  <si>
    <t>携帯電話番号</t>
  </si>
  <si>
    <t>携帯電話番号</t>
    <phoneticPr fontId="2"/>
  </si>
  <si>
    <t>Email</t>
  </si>
  <si>
    <t>Email</t>
    <phoneticPr fontId="2"/>
  </si>
  <si>
    <t>金融機関名</t>
  </si>
  <si>
    <t>金融機関名</t>
    <phoneticPr fontId="2"/>
  </si>
  <si>
    <t>支店名</t>
  </si>
  <si>
    <t>支店名</t>
    <phoneticPr fontId="2"/>
  </si>
  <si>
    <t>支店コード</t>
    <phoneticPr fontId="2"/>
  </si>
  <si>
    <t>口座種別</t>
  </si>
  <si>
    <t>口座種別</t>
    <phoneticPr fontId="2"/>
  </si>
  <si>
    <t>口座番号</t>
  </si>
  <si>
    <t>口座番号</t>
    <phoneticPr fontId="2"/>
  </si>
  <si>
    <t>口座名義</t>
  </si>
  <si>
    <t>口座名義</t>
    <phoneticPr fontId="2"/>
  </si>
  <si>
    <t>口座名義カナ</t>
  </si>
  <si>
    <t>口座名義カナ</t>
    <phoneticPr fontId="2"/>
  </si>
  <si>
    <t>口座準備状況</t>
    <rPh sb="0" eb="2">
      <t>コウザ</t>
    </rPh>
    <rPh sb="2" eb="4">
      <t>ジュンビ</t>
    </rPh>
    <rPh sb="4" eb="6">
      <t>ジョウキョウ</t>
    </rPh>
    <phoneticPr fontId="2"/>
  </si>
  <si>
    <t>7桁の数字（7桁未満は前ゼロをつけてください）</t>
    <rPh sb="1" eb="2">
      <t>ケタ</t>
    </rPh>
    <rPh sb="3" eb="5">
      <t>スウジ</t>
    </rPh>
    <rPh sb="7" eb="8">
      <t>ケタ</t>
    </rPh>
    <rPh sb="8" eb="10">
      <t>ミマン</t>
    </rPh>
    <rPh sb="11" eb="12">
      <t>マエ</t>
    </rPh>
    <phoneticPr fontId="2"/>
  </si>
  <si>
    <t>個人口座は指定できません。活動を行う団体の口座を指定してください。</t>
    <rPh sb="0" eb="2">
      <t>コジン</t>
    </rPh>
    <rPh sb="2" eb="4">
      <t>コウザ</t>
    </rPh>
    <rPh sb="5" eb="7">
      <t>シテイ</t>
    </rPh>
    <rPh sb="13" eb="15">
      <t>カツドウ</t>
    </rPh>
    <rPh sb="16" eb="17">
      <t>オコナ</t>
    </rPh>
    <rPh sb="18" eb="20">
      <t>ダンタイ</t>
    </rPh>
    <rPh sb="21" eb="23">
      <t>コウザ</t>
    </rPh>
    <rPh sb="24" eb="26">
      <t>シテイ</t>
    </rPh>
    <phoneticPr fontId="2"/>
  </si>
  <si>
    <t>団体設立年月日</t>
    <phoneticPr fontId="2"/>
  </si>
  <si>
    <t>団体の構成人数</t>
    <phoneticPr fontId="2"/>
  </si>
  <si>
    <t>これまでの主な活動内容</t>
    <phoneticPr fontId="2"/>
  </si>
  <si>
    <t>ブログまたはHPのURL</t>
  </si>
  <si>
    <t>①団体名称</t>
    <rPh sb="1" eb="3">
      <t>ダンタイ</t>
    </rPh>
    <rPh sb="3" eb="5">
      <t>メイショウ</t>
    </rPh>
    <phoneticPr fontId="2"/>
  </si>
  <si>
    <t>②団体所在地</t>
    <rPh sb="1" eb="3">
      <t>ダンタイ</t>
    </rPh>
    <rPh sb="3" eb="6">
      <t>ショザイチ</t>
    </rPh>
    <phoneticPr fontId="2"/>
  </si>
  <si>
    <t>③団体代表者</t>
    <rPh sb="1" eb="3">
      <t>ダンタイ</t>
    </rPh>
    <rPh sb="3" eb="5">
      <t>ダイヒョウ</t>
    </rPh>
    <rPh sb="5" eb="6">
      <t>シャ</t>
    </rPh>
    <phoneticPr fontId="2"/>
  </si>
  <si>
    <t>④団体情報</t>
    <rPh sb="1" eb="3">
      <t>ダンタイ</t>
    </rPh>
    <rPh sb="3" eb="5">
      <t>ジョウホウ</t>
    </rPh>
    <phoneticPr fontId="2"/>
  </si>
  <si>
    <t>⑤担当者</t>
    <rPh sb="1" eb="4">
      <t>タントウシャ</t>
    </rPh>
    <phoneticPr fontId="2"/>
  </si>
  <si>
    <t>「ゆうちょ銀行」を指定する場合は、銀行からの振込ができる情報を入力してください。</t>
    <rPh sb="9" eb="11">
      <t>シテイ</t>
    </rPh>
    <rPh sb="13" eb="15">
      <t>バアイ</t>
    </rPh>
    <phoneticPr fontId="2"/>
  </si>
  <si>
    <t>番地、マンション名、部屋番号まで正確に記載してください。</t>
    <rPh sb="0" eb="2">
      <t>バンチ</t>
    </rPh>
    <rPh sb="8" eb="9">
      <t>メイ</t>
    </rPh>
    <rPh sb="10" eb="12">
      <t>ヘヤ</t>
    </rPh>
    <rPh sb="12" eb="14">
      <t>バンゴウ</t>
    </rPh>
    <rPh sb="16" eb="18">
      <t>セイカク</t>
    </rPh>
    <rPh sb="19" eb="21">
      <t>キサイ</t>
    </rPh>
    <phoneticPr fontId="2"/>
  </si>
  <si>
    <t>（プルダウンで選択してください）</t>
    <rPh sb="7" eb="9">
      <t>センタク</t>
    </rPh>
    <phoneticPr fontId="2"/>
  </si>
  <si>
    <t>プルダウンで選択してください。</t>
    <phoneticPr fontId="2"/>
  </si>
  <si>
    <t>備考欄</t>
    <rPh sb="0" eb="2">
      <t>ビコウ</t>
    </rPh>
    <rPh sb="2" eb="3">
      <t>ラン</t>
    </rPh>
    <phoneticPr fontId="2"/>
  </si>
  <si>
    <t>なお、採否結果、採択された団体についての契約書は、団体の代表者宛に送付します。</t>
    <rPh sb="3" eb="5">
      <t>サイヒ</t>
    </rPh>
    <rPh sb="5" eb="7">
      <t>ケッカ</t>
    </rPh>
    <rPh sb="8" eb="10">
      <t>サイタク</t>
    </rPh>
    <rPh sb="13" eb="15">
      <t>ダンタイ</t>
    </rPh>
    <rPh sb="20" eb="22">
      <t>ケイヤク</t>
    </rPh>
    <rPh sb="22" eb="23">
      <t>ショ</t>
    </rPh>
    <rPh sb="25" eb="27">
      <t>ダンタイ</t>
    </rPh>
    <rPh sb="28" eb="31">
      <t>ダイヒョウシャ</t>
    </rPh>
    <rPh sb="31" eb="32">
      <t>アテ</t>
    </rPh>
    <rPh sb="33" eb="35">
      <t>ソウフ</t>
    </rPh>
    <phoneticPr fontId="2"/>
  </si>
  <si>
    <t>団体住所とは異なる宛先を希望される場合は、理由を添えて、送付先の住所を記入してください。事務局からお問い合わせさせていただきます。</t>
    <rPh sb="35" eb="37">
      <t>キニュウ</t>
    </rPh>
    <phoneticPr fontId="2"/>
  </si>
  <si>
    <t>入力内容に誤りが無いよう、確実に記入してください。契約締結後の情報の変更には新たに申請手続きが必要となります。</t>
    <rPh sb="0" eb="2">
      <t>ニュウリョク</t>
    </rPh>
    <rPh sb="2" eb="4">
      <t>ナイヨウ</t>
    </rPh>
    <rPh sb="5" eb="6">
      <t>アヤマ</t>
    </rPh>
    <rPh sb="8" eb="9">
      <t>ナ</t>
    </rPh>
    <rPh sb="13" eb="15">
      <t>カクジツ</t>
    </rPh>
    <rPh sb="16" eb="18">
      <t>キニュウ</t>
    </rPh>
    <rPh sb="25" eb="27">
      <t>ケイヤク</t>
    </rPh>
    <rPh sb="27" eb="29">
      <t>テイケツ</t>
    </rPh>
    <rPh sb="29" eb="30">
      <t>ゴ</t>
    </rPh>
    <rPh sb="31" eb="33">
      <t>ジョウホウ</t>
    </rPh>
    <rPh sb="34" eb="36">
      <t>ヘンコウ</t>
    </rPh>
    <rPh sb="38" eb="39">
      <t>アラ</t>
    </rPh>
    <rPh sb="41" eb="43">
      <t>シンセイ</t>
    </rPh>
    <rPh sb="43" eb="45">
      <t>テツヅ</t>
    </rPh>
    <rPh sb="47" eb="49">
      <t>ヒツヨウ</t>
    </rPh>
    <phoneticPr fontId="2"/>
  </si>
  <si>
    <t>その他自由記述</t>
    <rPh sb="2" eb="3">
      <t>タ</t>
    </rPh>
    <rPh sb="3" eb="5">
      <t>ジユウ</t>
    </rPh>
    <rPh sb="5" eb="7">
      <t>キジュツ</t>
    </rPh>
    <phoneticPr fontId="2"/>
  </si>
  <si>
    <t>追記すべき事項がありましたら、下記に記入してください。</t>
    <rPh sb="0" eb="2">
      <t>ツイキ</t>
    </rPh>
    <rPh sb="5" eb="7">
      <t>ジコウ</t>
    </rPh>
    <rPh sb="15" eb="17">
      <t>カキ</t>
    </rPh>
    <rPh sb="18" eb="20">
      <t>キニュウ</t>
    </rPh>
    <phoneticPr fontId="2"/>
  </si>
  <si>
    <t>具体的な活動内容を記入してください。</t>
    <rPh sb="0" eb="3">
      <t>グタイテキ</t>
    </rPh>
    <rPh sb="4" eb="6">
      <t>カツドウ</t>
    </rPh>
    <rPh sb="6" eb="8">
      <t>ナイヨウ</t>
    </rPh>
    <phoneticPr fontId="2"/>
  </si>
  <si>
    <t>1.活動期間</t>
    <rPh sb="2" eb="4">
      <t>カツドウ</t>
    </rPh>
    <rPh sb="4" eb="6">
      <t>キカン</t>
    </rPh>
    <phoneticPr fontId="2"/>
  </si>
  <si>
    <t>2.活動予定人数</t>
    <rPh sb="2" eb="4">
      <t>カツドウ</t>
    </rPh>
    <rPh sb="4" eb="6">
      <t>ヨテイ</t>
    </rPh>
    <rPh sb="6" eb="8">
      <t>ニンズウ</t>
    </rPh>
    <phoneticPr fontId="2"/>
  </si>
  <si>
    <t>3.活動場所（具体的な場所）</t>
    <rPh sb="2" eb="4">
      <t>カツドウ</t>
    </rPh>
    <rPh sb="4" eb="6">
      <t>バショ</t>
    </rPh>
    <rPh sb="7" eb="10">
      <t>グタイテキ</t>
    </rPh>
    <rPh sb="11" eb="13">
      <t>バショ</t>
    </rPh>
    <phoneticPr fontId="2"/>
  </si>
  <si>
    <t>4.支援対象者と予定人数</t>
    <rPh sb="2" eb="4">
      <t>シエン</t>
    </rPh>
    <rPh sb="4" eb="6">
      <t>タイショウ</t>
    </rPh>
    <rPh sb="6" eb="7">
      <t>シャ</t>
    </rPh>
    <rPh sb="8" eb="10">
      <t>ヨテイ</t>
    </rPh>
    <rPh sb="10" eb="12">
      <t>ニンズウ</t>
    </rPh>
    <phoneticPr fontId="2"/>
  </si>
  <si>
    <t>⑥口座情報</t>
    <rPh sb="1" eb="3">
      <t>コウザ</t>
    </rPh>
    <rPh sb="3" eb="5">
      <t>ジョウホウ</t>
    </rPh>
    <phoneticPr fontId="2"/>
  </si>
  <si>
    <t>①団体名称・②団体所在地・③団体代表者・⑥口座情報は、採択された場合、そのまま契約書に記載される情報です。</t>
    <rPh sb="1" eb="3">
      <t>ダンタイ</t>
    </rPh>
    <rPh sb="3" eb="5">
      <t>メイショウ</t>
    </rPh>
    <rPh sb="7" eb="9">
      <t>ダンタイ</t>
    </rPh>
    <rPh sb="9" eb="12">
      <t>ショザイチ</t>
    </rPh>
    <rPh sb="14" eb="16">
      <t>ダンタイ</t>
    </rPh>
    <rPh sb="16" eb="18">
      <t>ダイヒョウ</t>
    </rPh>
    <rPh sb="18" eb="19">
      <t>シャ</t>
    </rPh>
    <rPh sb="21" eb="23">
      <t>コウザ</t>
    </rPh>
    <rPh sb="23" eb="25">
      <t>ジョウホウ</t>
    </rPh>
    <rPh sb="39" eb="42">
      <t>ケイヤクショ</t>
    </rPh>
    <rPh sb="43" eb="45">
      <t>キサイ</t>
    </rPh>
    <rPh sb="48" eb="50">
      <t>ジョウホウ</t>
    </rPh>
    <phoneticPr fontId="2"/>
  </si>
  <si>
    <t>①事業形態</t>
    <rPh sb="1" eb="3">
      <t>ジギョウ</t>
    </rPh>
    <rPh sb="3" eb="5">
      <t>ケイタイ</t>
    </rPh>
    <phoneticPr fontId="2"/>
  </si>
  <si>
    <t>②主な活動地域</t>
    <rPh sb="1" eb="2">
      <t>オモ</t>
    </rPh>
    <rPh sb="3" eb="5">
      <t>カツドウ</t>
    </rPh>
    <rPh sb="5" eb="7">
      <t>チイキ</t>
    </rPh>
    <phoneticPr fontId="2"/>
  </si>
  <si>
    <t>③活動詳細</t>
  </si>
  <si>
    <t>③活動詳細</t>
    <phoneticPr fontId="2"/>
  </si>
  <si>
    <t>追記すべき事項がありましたら、記入してください。</t>
    <rPh sb="0" eb="2">
      <t>ツイキ</t>
    </rPh>
    <rPh sb="5" eb="7">
      <t>ジコウ</t>
    </rPh>
    <rPh sb="15" eb="17">
      <t>キニュウ</t>
    </rPh>
    <phoneticPr fontId="2"/>
  </si>
  <si>
    <t>契約書記載法人名（確認用）　→</t>
    <rPh sb="0" eb="3">
      <t>ケイヤクショ</t>
    </rPh>
    <rPh sb="3" eb="5">
      <t>キサイ</t>
    </rPh>
    <rPh sb="5" eb="7">
      <t>ホウジン</t>
    </rPh>
    <rPh sb="7" eb="8">
      <t>メイ</t>
    </rPh>
    <rPh sb="9" eb="12">
      <t>カクニンヨウ</t>
    </rPh>
    <phoneticPr fontId="2"/>
  </si>
  <si>
    <t>契約書記載住所（確認用）　→</t>
    <rPh sb="0" eb="3">
      <t>ケイヤクショ</t>
    </rPh>
    <rPh sb="3" eb="5">
      <t>キサイ</t>
    </rPh>
    <rPh sb="5" eb="7">
      <t>ジュウショ</t>
    </rPh>
    <rPh sb="8" eb="11">
      <t>カクニンヨウ</t>
    </rPh>
    <phoneticPr fontId="2"/>
  </si>
  <si>
    <t>団体住所</t>
  </si>
  <si>
    <t>（記入時の注意点）</t>
    <rPh sb="1" eb="3">
      <t>キニュウ</t>
    </rPh>
    <rPh sb="3" eb="4">
      <t>ジ</t>
    </rPh>
    <rPh sb="5" eb="8">
      <t>チュウイテン</t>
    </rPh>
    <phoneticPr fontId="2"/>
  </si>
  <si>
    <t>代表者</t>
    <rPh sb="2" eb="3">
      <t>シャ</t>
    </rPh>
    <phoneticPr fontId="2"/>
  </si>
  <si>
    <t>所属団体</t>
  </si>
  <si>
    <t>所属団体</t>
    <phoneticPr fontId="2"/>
  </si>
  <si>
    <t>協力者の所属を記入してください。協力者が特定の団体に所属していない場合は、「なし」とご記入ください。</t>
    <rPh sb="0" eb="3">
      <t>キョウリョクシャ</t>
    </rPh>
    <rPh sb="4" eb="6">
      <t>ショゾク</t>
    </rPh>
    <rPh sb="7" eb="9">
      <t>キニュウ</t>
    </rPh>
    <rPh sb="16" eb="19">
      <t>キョウリョクシャ</t>
    </rPh>
    <phoneticPr fontId="2"/>
  </si>
  <si>
    <t>記入が無い場合は、申請書のメール受信日となります。</t>
    <rPh sb="0" eb="2">
      <t>キニュウ</t>
    </rPh>
    <rPh sb="3" eb="4">
      <t>ナ</t>
    </rPh>
    <rPh sb="5" eb="7">
      <t>バアイ</t>
    </rPh>
    <rPh sb="9" eb="11">
      <t>シンセイ</t>
    </rPh>
    <rPh sb="11" eb="12">
      <t>ショ</t>
    </rPh>
    <rPh sb="16" eb="18">
      <t>ジュシン</t>
    </rPh>
    <rPh sb="18" eb="19">
      <t>ビ</t>
    </rPh>
    <phoneticPr fontId="2"/>
  </si>
  <si>
    <t>収入の部</t>
  </si>
  <si>
    <t>（単位：円）</t>
  </si>
  <si>
    <t>予算額</t>
  </si>
  <si>
    <t>備考</t>
  </si>
  <si>
    <t>収入合計</t>
  </si>
  <si>
    <t>支出合計</t>
  </si>
  <si>
    <t>内訳</t>
    <rPh sb="0" eb="2">
      <t>ウチワケ</t>
    </rPh>
    <phoneticPr fontId="2"/>
  </si>
  <si>
    <t>自己負担額</t>
    <rPh sb="4" eb="5">
      <t>ガク</t>
    </rPh>
    <phoneticPr fontId="2"/>
  </si>
  <si>
    <t>費目</t>
    <rPh sb="0" eb="2">
      <t>ヒモク</t>
    </rPh>
    <phoneticPr fontId="2"/>
  </si>
  <si>
    <r>
      <t xml:space="preserve">積算根拠
</t>
    </r>
    <r>
      <rPr>
        <sz val="10"/>
        <color theme="1"/>
        <rFont val="MS UI Gothic"/>
        <family val="3"/>
        <charset val="128"/>
      </rPr>
      <t>（単価と数量を記載してください）</t>
    </r>
    <rPh sb="0" eb="1">
      <t>セキ</t>
    </rPh>
    <rPh sb="1" eb="2">
      <t>ザン</t>
    </rPh>
    <rPh sb="2" eb="3">
      <t>ネ</t>
    </rPh>
    <rPh sb="3" eb="4">
      <t>キョ</t>
    </rPh>
    <rPh sb="6" eb="8">
      <t>タンカ</t>
    </rPh>
    <rPh sb="9" eb="11">
      <t>スウリョウ</t>
    </rPh>
    <rPh sb="12" eb="14">
      <t>キサイ</t>
    </rPh>
    <phoneticPr fontId="2"/>
  </si>
  <si>
    <t>項目計</t>
    <rPh sb="0" eb="2">
      <t>コウモク</t>
    </rPh>
    <rPh sb="2" eb="3">
      <t>ケイ</t>
    </rPh>
    <phoneticPr fontId="2"/>
  </si>
  <si>
    <t>旅費交通費</t>
  </si>
  <si>
    <t>旅費交通費</t>
    <rPh sb="0" eb="2">
      <t>リョヒ</t>
    </rPh>
    <rPh sb="2" eb="5">
      <t>コウツウヒ</t>
    </rPh>
    <phoneticPr fontId="2"/>
  </si>
  <si>
    <t>6000円×4セット（計1600枚）</t>
    <rPh sb="4" eb="5">
      <t>エン</t>
    </rPh>
    <rPh sb="11" eb="12">
      <t>ケイ</t>
    </rPh>
    <rPh sb="16" eb="17">
      <t>マイ</t>
    </rPh>
    <phoneticPr fontId="2"/>
  </si>
  <si>
    <t>土嚢袋購入費</t>
    <rPh sb="0" eb="2">
      <t>ドノウ</t>
    </rPh>
    <rPh sb="2" eb="3">
      <t>ブクロ</t>
    </rPh>
    <rPh sb="3" eb="6">
      <t>コウニュウヒ</t>
    </rPh>
    <phoneticPr fontId="2"/>
  </si>
  <si>
    <t>移動交通費</t>
    <rPh sb="0" eb="2">
      <t>イドウ</t>
    </rPh>
    <rPh sb="2" eb="5">
      <t>コウツウヒ</t>
    </rPh>
    <phoneticPr fontId="2"/>
  </si>
  <si>
    <t>宿泊費</t>
    <rPh sb="0" eb="3">
      <t>シュクハクヒ</t>
    </rPh>
    <phoneticPr fontId="2"/>
  </si>
  <si>
    <t>通信運搬費</t>
  </si>
  <si>
    <t>通信運搬費</t>
    <rPh sb="0" eb="2">
      <t>ツウシン</t>
    </rPh>
    <rPh sb="2" eb="4">
      <t>ウンパン</t>
    </rPh>
    <rPh sb="4" eb="5">
      <t>ヒ</t>
    </rPh>
    <phoneticPr fontId="2"/>
  </si>
  <si>
    <t>2000円×20箱×2回</t>
    <rPh sb="4" eb="5">
      <t>エン</t>
    </rPh>
    <rPh sb="8" eb="9">
      <t>ハコ</t>
    </rPh>
    <rPh sb="11" eb="12">
      <t>カイ</t>
    </rPh>
    <phoneticPr fontId="2"/>
  </si>
  <si>
    <t>荷物発送費</t>
    <rPh sb="0" eb="2">
      <t>ニモツ</t>
    </rPh>
    <rPh sb="2" eb="4">
      <t>ハッソウ</t>
    </rPh>
    <rPh sb="4" eb="5">
      <t>ヒ</t>
    </rPh>
    <phoneticPr fontId="2"/>
  </si>
  <si>
    <t>現地宿泊費</t>
    <rPh sb="0" eb="2">
      <t>ゲンチ</t>
    </rPh>
    <rPh sb="2" eb="5">
      <t>シュクハクヒ</t>
    </rPh>
    <phoneticPr fontId="2"/>
  </si>
  <si>
    <t>5000円×2人×5回</t>
    <rPh sb="4" eb="5">
      <t>エン</t>
    </rPh>
    <rPh sb="6" eb="8">
      <t>フタリ</t>
    </rPh>
    <rPh sb="10" eb="11">
      <t>カイ</t>
    </rPh>
    <phoneticPr fontId="2"/>
  </si>
  <si>
    <t>10000円×2泊×5回</t>
    <rPh sb="5" eb="6">
      <t>エン</t>
    </rPh>
    <rPh sb="8" eb="9">
      <t>ハク</t>
    </rPh>
    <rPh sb="11" eb="12">
      <t>カイ</t>
    </rPh>
    <phoneticPr fontId="2"/>
  </si>
  <si>
    <t>必要な道具の配送費</t>
    <rPh sb="0" eb="2">
      <t>ヒツヨウ</t>
    </rPh>
    <rPh sb="3" eb="5">
      <t>ドウグ</t>
    </rPh>
    <rPh sb="6" eb="8">
      <t>ハイソウ</t>
    </rPh>
    <rPh sb="8" eb="9">
      <t>ヒ</t>
    </rPh>
    <phoneticPr fontId="2"/>
  </si>
  <si>
    <t>泥かき作業用消耗品</t>
    <rPh sb="0" eb="1">
      <t>ドロ</t>
    </rPh>
    <rPh sb="3" eb="6">
      <t>サギョウヨウ</t>
    </rPh>
    <rPh sb="6" eb="8">
      <t>ショウモウ</t>
    </rPh>
    <rPh sb="8" eb="9">
      <t>ヒン</t>
    </rPh>
    <phoneticPr fontId="2"/>
  </si>
  <si>
    <t>科目</t>
    <rPh sb="0" eb="2">
      <t>カモク</t>
    </rPh>
    <phoneticPr fontId="2"/>
  </si>
  <si>
    <t>費目（例）</t>
  </si>
  <si>
    <t>内容</t>
  </si>
  <si>
    <t>事業を実施するために必要な出張旅費や交通費など</t>
  </si>
  <si>
    <t>消耗什器備品費</t>
  </si>
  <si>
    <t>印刷製本費</t>
  </si>
  <si>
    <t>ポスター・パンフレット等のコピー・印刷など</t>
  </si>
  <si>
    <t>郵送料、宅配便代など</t>
  </si>
  <si>
    <t>雑費</t>
  </si>
  <si>
    <t>収入科目について　･･･日本財団の支援金を受け入れる際の収入科目は「支援金収入」としてください。</t>
    <rPh sb="0" eb="2">
      <t>シュウニュウ</t>
    </rPh>
    <rPh sb="2" eb="4">
      <t>カモク</t>
    </rPh>
    <rPh sb="17" eb="19">
      <t>シエン</t>
    </rPh>
    <rPh sb="34" eb="36">
      <t>シエン</t>
    </rPh>
    <phoneticPr fontId="2"/>
  </si>
  <si>
    <t>消耗什器備品費</t>
    <rPh sb="0" eb="2">
      <t>ショウモウ</t>
    </rPh>
    <rPh sb="2" eb="4">
      <t>ジュウキ</t>
    </rPh>
    <rPh sb="4" eb="6">
      <t>ビヒン</t>
    </rPh>
    <rPh sb="6" eb="7">
      <t>ヒ</t>
    </rPh>
    <phoneticPr fontId="2"/>
  </si>
  <si>
    <t>支援金収入</t>
    <rPh sb="0" eb="2">
      <t>シエン</t>
    </rPh>
    <rPh sb="2" eb="3">
      <t>キン</t>
    </rPh>
    <rPh sb="3" eb="5">
      <t>シュウニュウ</t>
    </rPh>
    <phoneticPr fontId="2"/>
  </si>
  <si>
    <t>日本財団からの支援金</t>
    <rPh sb="0" eb="2">
      <t>ニホン</t>
    </rPh>
    <rPh sb="2" eb="4">
      <t>ザイダン</t>
    </rPh>
    <rPh sb="7" eb="10">
      <t>シエンキン</t>
    </rPh>
    <phoneticPr fontId="2"/>
  </si>
  <si>
    <t>（記入例）　収支予算書</t>
    <rPh sb="1" eb="3">
      <t>キニュウ</t>
    </rPh>
    <rPh sb="3" eb="4">
      <t>レイ</t>
    </rPh>
    <rPh sb="8" eb="11">
      <t>ヨサンショ</t>
    </rPh>
    <phoneticPr fontId="2"/>
  </si>
  <si>
    <t>３．収支予算書</t>
    <rPh sb="2" eb="4">
      <t>シュウシ</t>
    </rPh>
    <rPh sb="4" eb="7">
      <t>ヨサンショ</t>
    </rPh>
    <phoneticPr fontId="2"/>
  </si>
  <si>
    <t>6.対応される被災状況や支援ニーズ</t>
    <phoneticPr fontId="2"/>
  </si>
  <si>
    <t>5.具体的な活動内容</t>
    <phoneticPr fontId="2"/>
  </si>
  <si>
    <t>3.活動場所</t>
    <rPh sb="2" eb="4">
      <t>カツドウ</t>
    </rPh>
    <rPh sb="4" eb="6">
      <t>バショ</t>
    </rPh>
    <phoneticPr fontId="2"/>
  </si>
  <si>
    <t>申請受付番号</t>
    <rPh sb="2" eb="4">
      <t>ウケツケ</t>
    </rPh>
    <rPh sb="4" eb="6">
      <t>バンゴウ</t>
    </rPh>
    <phoneticPr fontId="2"/>
  </si>
  <si>
    <t>団体名称ふりがな</t>
    <rPh sb="0" eb="2">
      <t>ダンタイ</t>
    </rPh>
    <rPh sb="2" eb="4">
      <t>メイショウ</t>
    </rPh>
    <phoneticPr fontId="2"/>
  </si>
  <si>
    <t>支店コード</t>
    <rPh sb="0" eb="2">
      <t>シテン</t>
    </rPh>
    <phoneticPr fontId="2"/>
  </si>
  <si>
    <t>（日本財団使用）</t>
    <phoneticPr fontId="2"/>
  </si>
  <si>
    <t>（１）旅費交通費</t>
  </si>
  <si>
    <t>（２）会議費</t>
  </si>
  <si>
    <t>・会議費の範囲を逸脱し、社会通念上、接待交際費に当たるもの</t>
  </si>
  <si>
    <t>（３）発生していない経費</t>
  </si>
  <si>
    <t>・予算を計上しただけで使用していない経費</t>
  </si>
  <si>
    <t>・内部振替のみで支出が確認出来ない経費</t>
  </si>
  <si>
    <t>・中間マージンや実施手数料など収入とすべきもの</t>
  </si>
  <si>
    <t>・助成金を｢受託金収入」で受け入れた場合に発生する消費税</t>
  </si>
  <si>
    <t>＊助成金は一般的には資産の譲渡等の対価に該当せず、原則として課税対象にはなりません。</t>
  </si>
  <si>
    <t>（4）自法人の収入と因果関係のある経費</t>
  </si>
  <si>
    <t>②賛助会費や寄付金が、入札もしくは見積参加条件になっている場合</t>
  </si>
  <si>
    <t>（５）その他</t>
  </si>
  <si>
    <t>・土地などの不動産購入費用</t>
  </si>
  <si>
    <t>・他団体の経費とすべきもの</t>
  </si>
  <si>
    <t>・自法人の役職員に対して支払う謝金</t>
  </si>
  <si>
    <t>①支出分を原資として、賛助会費や寄付金が、支出先から事業実施団体になされている場合</t>
    <phoneticPr fontId="2"/>
  </si>
  <si>
    <t>・講師に支払った謝金が原資となっている寄付金を受け取っている場合の謝金</t>
    <phoneticPr fontId="2"/>
  </si>
  <si>
    <t>例）　・業者に支払った業務委託費が原資となっている賛助会費を受け取っている場合の業務委託費</t>
    <phoneticPr fontId="2"/>
  </si>
  <si>
    <t>・租税公課</t>
    <rPh sb="1" eb="3">
      <t>ソゼイ</t>
    </rPh>
    <rPh sb="3" eb="5">
      <t>コウカ</t>
    </rPh>
    <phoneticPr fontId="2"/>
  </si>
  <si>
    <t>《記入上の注意点》収支予算書について</t>
    <rPh sb="1" eb="3">
      <t>キニュウ</t>
    </rPh>
    <rPh sb="3" eb="4">
      <t>ウエ</t>
    </rPh>
    <rPh sb="5" eb="8">
      <t>チュウイテン</t>
    </rPh>
    <phoneticPr fontId="2"/>
  </si>
  <si>
    <t>●収入科目、支出費目について</t>
    <rPh sb="1" eb="3">
      <t>シュウニュウ</t>
    </rPh>
    <rPh sb="3" eb="5">
      <t>カモク</t>
    </rPh>
    <rPh sb="6" eb="8">
      <t>シシュツ</t>
    </rPh>
    <rPh sb="8" eb="10">
      <t>ヒモク</t>
    </rPh>
    <phoneticPr fontId="2"/>
  </si>
  <si>
    <t>●別紙3（収支予算書）記入例</t>
    <rPh sb="1" eb="3">
      <t>ベッシ</t>
    </rPh>
    <rPh sb="5" eb="7">
      <t>シュウシ</t>
    </rPh>
    <rPh sb="7" eb="10">
      <t>ヨサンショ</t>
    </rPh>
    <rPh sb="11" eb="13">
      <t>キニュウ</t>
    </rPh>
    <rPh sb="13" eb="14">
      <t>レイ</t>
    </rPh>
    <phoneticPr fontId="2"/>
  </si>
  <si>
    <t>●支出として計上できる項目について</t>
    <rPh sb="1" eb="3">
      <t>シシュツ</t>
    </rPh>
    <rPh sb="6" eb="8">
      <t>ケイジョウ</t>
    </rPh>
    <rPh sb="11" eb="13">
      <t>コウモク</t>
    </rPh>
    <phoneticPr fontId="2"/>
  </si>
  <si>
    <t>活動予定地をできる限り、市町村、地区レベルで記入してください。</t>
    <rPh sb="0" eb="2">
      <t>カツドウ</t>
    </rPh>
    <rPh sb="2" eb="5">
      <t>ヨテイチ</t>
    </rPh>
    <rPh sb="9" eb="10">
      <t>カギ</t>
    </rPh>
    <rPh sb="12" eb="15">
      <t>シチョウソン</t>
    </rPh>
    <rPh sb="16" eb="18">
      <t>チク</t>
    </rPh>
    <phoneticPr fontId="2"/>
  </si>
  <si>
    <t>採択された場合に、当該事業の事業費を管理できる口座を以下に記入してください。</t>
    <rPh sb="0" eb="2">
      <t>サイタク</t>
    </rPh>
    <rPh sb="5" eb="7">
      <t>バアイ</t>
    </rPh>
    <rPh sb="9" eb="11">
      <t>トウガイ</t>
    </rPh>
    <rPh sb="11" eb="13">
      <t>ジギョウ</t>
    </rPh>
    <rPh sb="14" eb="17">
      <t>ジギョウヒ</t>
    </rPh>
    <rPh sb="18" eb="20">
      <t>カンリ</t>
    </rPh>
    <rPh sb="23" eb="25">
      <t>コウザ</t>
    </rPh>
    <rPh sb="26" eb="28">
      <t>イカ</t>
    </rPh>
    <rPh sb="29" eb="31">
      <t>キニュウ</t>
    </rPh>
    <phoneticPr fontId="2"/>
  </si>
  <si>
    <t>不明な点は、事前にご相談ください。</t>
    <rPh sb="0" eb="2">
      <t>フメイ</t>
    </rPh>
    <rPh sb="3" eb="4">
      <t>テン</t>
    </rPh>
    <rPh sb="6" eb="8">
      <t>ジゼン</t>
    </rPh>
    <phoneticPr fontId="2"/>
  </si>
  <si>
    <t>本事業の担当者情報を記入してください。必要に応じて担当者の方に連絡させていただきます。</t>
    <rPh sb="0" eb="1">
      <t>ホン</t>
    </rPh>
    <rPh sb="1" eb="3">
      <t>ジギョウ</t>
    </rPh>
    <rPh sb="4" eb="7">
      <t>タントウシャ</t>
    </rPh>
    <rPh sb="7" eb="9">
      <t>ジョウホウ</t>
    </rPh>
    <rPh sb="10" eb="12">
      <t>キニュウ</t>
    </rPh>
    <rPh sb="19" eb="21">
      <t>ヒツヨウ</t>
    </rPh>
    <rPh sb="22" eb="23">
      <t>オウ</t>
    </rPh>
    <rPh sb="25" eb="28">
      <t>タントウシャ</t>
    </rPh>
    <rPh sb="29" eb="30">
      <t>カタ</t>
    </rPh>
    <rPh sb="31" eb="33">
      <t>レンラク</t>
    </rPh>
    <phoneticPr fontId="2"/>
  </si>
  <si>
    <t>団体名称に誤りが無いか確認してください。</t>
    <rPh sb="0" eb="2">
      <t>ダンタイ</t>
    </rPh>
    <rPh sb="2" eb="4">
      <t>メイショウ</t>
    </rPh>
    <rPh sb="5" eb="6">
      <t>アヤマ</t>
    </rPh>
    <rPh sb="8" eb="9">
      <t>ナ</t>
    </rPh>
    <rPh sb="11" eb="13">
      <t>カクニン</t>
    </rPh>
    <phoneticPr fontId="2"/>
  </si>
  <si>
    <t>団体住所に誤りが無いか確認してください。</t>
    <rPh sb="0" eb="2">
      <t>ダンタイ</t>
    </rPh>
    <rPh sb="2" eb="4">
      <t>ジュウショ</t>
    </rPh>
    <rPh sb="5" eb="6">
      <t>アヤマ</t>
    </rPh>
    <rPh sb="8" eb="9">
      <t>ナ</t>
    </rPh>
    <rPh sb="11" eb="13">
      <t>カクニン</t>
    </rPh>
    <phoneticPr fontId="2"/>
  </si>
  <si>
    <t>口座準備中の場合は口座情報は空欄でかまいませんが、入金までの時間はお知らせしているよりもかかります。</t>
    <rPh sb="0" eb="2">
      <t>コウザ</t>
    </rPh>
    <rPh sb="2" eb="5">
      <t>ジュンビチュウ</t>
    </rPh>
    <rPh sb="6" eb="8">
      <t>バアイ</t>
    </rPh>
    <rPh sb="9" eb="11">
      <t>コウザ</t>
    </rPh>
    <rPh sb="11" eb="13">
      <t>ジョウホウ</t>
    </rPh>
    <rPh sb="14" eb="16">
      <t>クウラン</t>
    </rPh>
    <rPh sb="25" eb="27">
      <t>ニュウキン</t>
    </rPh>
    <rPh sb="30" eb="32">
      <t>ジカン</t>
    </rPh>
    <rPh sb="34" eb="35">
      <t>シ</t>
    </rPh>
    <phoneticPr fontId="2"/>
  </si>
  <si>
    <t>項目</t>
    <rPh sb="0" eb="2">
      <t>コウモク</t>
    </rPh>
    <phoneticPr fontId="2"/>
  </si>
  <si>
    <t>「特定非営利活動法人」等の法人格を記入してください。任意団体の場合は「任意団体」と記入してください。</t>
    <rPh sb="1" eb="3">
      <t>トクテイ</t>
    </rPh>
    <rPh sb="3" eb="6">
      <t>ヒエイリ</t>
    </rPh>
    <rPh sb="6" eb="8">
      <t>カツドウ</t>
    </rPh>
    <rPh sb="8" eb="10">
      <t>ホウジン</t>
    </rPh>
    <rPh sb="11" eb="12">
      <t>トウ</t>
    </rPh>
    <rPh sb="13" eb="14">
      <t>ホウ</t>
    </rPh>
    <rPh sb="14" eb="16">
      <t>ジンカク</t>
    </rPh>
    <rPh sb="17" eb="19">
      <t>キニュウ</t>
    </rPh>
    <rPh sb="26" eb="28">
      <t>ニンイ</t>
    </rPh>
    <rPh sb="28" eb="30">
      <t>ダンタイ</t>
    </rPh>
    <rPh sb="31" eb="33">
      <t>バアイ</t>
    </rPh>
    <rPh sb="35" eb="37">
      <t>ニンイ</t>
    </rPh>
    <rPh sb="37" eb="39">
      <t>ダンタイ</t>
    </rPh>
    <rPh sb="41" eb="43">
      <t>キニュウ</t>
    </rPh>
    <phoneticPr fontId="2"/>
  </si>
  <si>
    <r>
      <rPr>
        <b/>
        <sz val="8"/>
        <color theme="1"/>
        <rFont val="MS UI Gothic"/>
        <family val="3"/>
        <charset val="128"/>
      </rPr>
      <t>法人格を含まない、</t>
    </r>
    <r>
      <rPr>
        <sz val="8"/>
        <color theme="1"/>
        <rFont val="MS UI Gothic"/>
        <family val="3"/>
        <charset val="128"/>
      </rPr>
      <t>団体の正式名称を記入してください。</t>
    </r>
    <rPh sb="0" eb="1">
      <t>ホウ</t>
    </rPh>
    <rPh sb="1" eb="3">
      <t>ジンカク</t>
    </rPh>
    <rPh sb="4" eb="5">
      <t>フク</t>
    </rPh>
    <rPh sb="9" eb="11">
      <t>ダンタイ</t>
    </rPh>
    <rPh sb="12" eb="14">
      <t>セイシキ</t>
    </rPh>
    <rPh sb="14" eb="16">
      <t>メイショウ</t>
    </rPh>
    <rPh sb="17" eb="19">
      <t>キニュウ</t>
    </rPh>
    <phoneticPr fontId="2"/>
  </si>
  <si>
    <t>（日本財団使用）</t>
    <rPh sb="1" eb="3">
      <t>ニホン</t>
    </rPh>
    <rPh sb="3" eb="5">
      <t>ザイダン</t>
    </rPh>
    <rPh sb="5" eb="7">
      <t>シヨウ</t>
    </rPh>
    <phoneticPr fontId="2"/>
  </si>
  <si>
    <t>〒</t>
    <phoneticPr fontId="2"/>
  </si>
  <si>
    <t>（プルダウンで選択してください）</t>
  </si>
  <si>
    <t>●支出として計上できない項目について</t>
    <rPh sb="1" eb="3">
      <t>シシュツ</t>
    </rPh>
    <rPh sb="6" eb="8">
      <t>ケイジョウ</t>
    </rPh>
    <rPh sb="12" eb="14">
      <t>コウモク</t>
    </rPh>
    <phoneticPr fontId="2"/>
  </si>
  <si>
    <t>事業費（直接経費）の例：</t>
    <rPh sb="10" eb="11">
      <t>レイ</t>
    </rPh>
    <phoneticPr fontId="2"/>
  </si>
  <si>
    <t>支出費目について　･･･各団体が通常使用する会計費目を使用してください。下記「事業費（直接経費）の費目（例）」は参考例です。</t>
    <rPh sb="0" eb="2">
      <t>シシュツ</t>
    </rPh>
    <rPh sb="2" eb="4">
      <t>ヒモク</t>
    </rPh>
    <rPh sb="39" eb="42">
      <t>ジギョウヒ</t>
    </rPh>
    <rPh sb="43" eb="45">
      <t>チョクセツ</t>
    </rPh>
    <rPh sb="45" eb="47">
      <t>ケイヒ</t>
    </rPh>
    <rPh sb="49" eb="51">
      <t>ヒモク</t>
    </rPh>
    <rPh sb="52" eb="53">
      <t>レイ</t>
    </rPh>
    <rPh sb="58" eb="59">
      <t>レイ</t>
    </rPh>
    <phoneticPr fontId="2"/>
  </si>
  <si>
    <t>上記以外の費用であっても、事業実施後の監査の結果、事業目的に沿わない場合などには、減額または対象外となる場合があります。</t>
    <rPh sb="13" eb="15">
      <t>ジギョウ</t>
    </rPh>
    <rPh sb="15" eb="18">
      <t>ジッシゴ</t>
    </rPh>
    <phoneticPr fontId="2"/>
  </si>
  <si>
    <t>支援対象となる経費は今回の支援活動を実施するにあたり直接必要な経費です。</t>
    <rPh sb="0" eb="2">
      <t>シエン</t>
    </rPh>
    <phoneticPr fontId="2"/>
  </si>
  <si>
    <t>事業完了時にすべての支出に対して領収証等の証憑が必要となります。</t>
  </si>
  <si>
    <t>以下の費用は原則として事業費に計上できません。</t>
    <rPh sb="15" eb="17">
      <t>ケイジョウ</t>
    </rPh>
    <phoneticPr fontId="2"/>
  </si>
  <si>
    <t>支援事業の申請をさせていただきます。</t>
    <phoneticPr fontId="2"/>
  </si>
  <si>
    <t>事項および、本申請書の《記入上の注意点》を熟読し理解した上で、以下のとおり、</t>
    <rPh sb="0" eb="2">
      <t>ジコウ</t>
    </rPh>
    <rPh sb="6" eb="7">
      <t>ホン</t>
    </rPh>
    <rPh sb="7" eb="10">
      <t>シンセイショ</t>
    </rPh>
    <rPh sb="12" eb="14">
      <t>キニュウ</t>
    </rPh>
    <rPh sb="14" eb="15">
      <t>ウエ</t>
    </rPh>
    <rPh sb="16" eb="19">
      <t>チュウイテン</t>
    </rPh>
    <rPh sb="21" eb="23">
      <t>ジュクドク</t>
    </rPh>
    <rPh sb="24" eb="26">
      <t>リカイ</t>
    </rPh>
    <rPh sb="28" eb="29">
      <t>ウエ</t>
    </rPh>
    <phoneticPr fontId="2"/>
  </si>
  <si>
    <t>支援金申請総額　※収支予算は別紙３に記入してください。</t>
    <rPh sb="0" eb="3">
      <t>シエンキン</t>
    </rPh>
    <rPh sb="3" eb="5">
      <t>シンセイ</t>
    </rPh>
    <rPh sb="5" eb="7">
      <t>ソウガク</t>
    </rPh>
    <rPh sb="9" eb="11">
      <t>シュウシ</t>
    </rPh>
    <rPh sb="11" eb="13">
      <t>ヨサン</t>
    </rPh>
    <rPh sb="14" eb="16">
      <t>ベッシ</t>
    </rPh>
    <rPh sb="18" eb="20">
      <t>キニュウ</t>
    </rPh>
    <phoneticPr fontId="2"/>
  </si>
  <si>
    <t>1万円単位で切り捨て。</t>
    <rPh sb="1" eb="3">
      <t>マンエン</t>
    </rPh>
    <rPh sb="3" eb="5">
      <t>タンイ</t>
    </rPh>
    <rPh sb="6" eb="7">
      <t>キ</t>
    </rPh>
    <rPh sb="8" eb="9">
      <t>ス</t>
    </rPh>
    <phoneticPr fontId="2"/>
  </si>
  <si>
    <t>④事業費総額</t>
    <rPh sb="1" eb="4">
      <t>ジギョウヒ</t>
    </rPh>
    <rPh sb="4" eb="6">
      <t>ソウガク</t>
    </rPh>
    <phoneticPr fontId="2"/>
  </si>
  <si>
    <t>活動地域（確認用)　→</t>
    <rPh sb="0" eb="2">
      <t>カツドウ</t>
    </rPh>
    <rPh sb="2" eb="4">
      <t>チイキ</t>
    </rPh>
    <rPh sb="5" eb="8">
      <t>カクニンヨウ</t>
    </rPh>
    <phoneticPr fontId="2"/>
  </si>
  <si>
    <t>⑥自己負担額</t>
    <rPh sb="1" eb="3">
      <t>ジコ</t>
    </rPh>
    <rPh sb="3" eb="5">
      <t>フタン</t>
    </rPh>
    <rPh sb="5" eb="6">
      <t>ガク</t>
    </rPh>
    <phoneticPr fontId="2"/>
  </si>
  <si>
    <t>⑦現地協力者</t>
    <rPh sb="1" eb="3">
      <t>ゲンチ</t>
    </rPh>
    <rPh sb="3" eb="6">
      <t>キョウリョクシャ</t>
    </rPh>
    <phoneticPr fontId="2"/>
  </si>
  <si>
    <t>住所（市町村レベル）</t>
    <rPh sb="0" eb="2">
      <t>ジュウショ</t>
    </rPh>
    <rPh sb="3" eb="6">
      <t>シチョウソン</t>
    </rPh>
    <phoneticPr fontId="2"/>
  </si>
  <si>
    <t>詳細住所</t>
    <rPh sb="0" eb="2">
      <t>ショウサイ</t>
    </rPh>
    <phoneticPr fontId="2"/>
  </si>
  <si>
    <t>⑤支援金申請額</t>
    <phoneticPr fontId="2"/>
  </si>
  <si>
    <t>支出の部</t>
    <phoneticPr fontId="2"/>
  </si>
  <si>
    <t>5.具体的な活動内容
（箇条書きで8行以内、350文字以内）</t>
    <rPh sb="12" eb="15">
      <t>カジョウガ</t>
    </rPh>
    <rPh sb="18" eb="19">
      <t>ギョウ</t>
    </rPh>
    <rPh sb="19" eb="21">
      <t>イナイ</t>
    </rPh>
    <phoneticPr fontId="2"/>
  </si>
  <si>
    <t>重機・資機材リース費</t>
    <phoneticPr fontId="2"/>
  </si>
  <si>
    <t>事業に直接必要な機材や備品等の購入費</t>
    <rPh sb="12" eb="13">
      <t>ヒン</t>
    </rPh>
    <phoneticPr fontId="2"/>
  </si>
  <si>
    <t>事業に直接必要な重機等のリース費</t>
    <rPh sb="8" eb="10">
      <t>ジュウキ</t>
    </rPh>
    <phoneticPr fontId="2"/>
  </si>
  <si>
    <t>7.事業目標</t>
    <rPh sb="2" eb="4">
      <t>ジギョウ</t>
    </rPh>
    <rPh sb="4" eb="6">
      <t>モクヒョウ</t>
    </rPh>
    <phoneticPr fontId="2"/>
  </si>
  <si>
    <r>
      <t xml:space="preserve">これまでの主な活動内容
</t>
    </r>
    <r>
      <rPr>
        <sz val="12"/>
        <color theme="1"/>
        <rFont val="MS UI Gothic"/>
        <family val="3"/>
        <charset val="128"/>
      </rPr>
      <t xml:space="preserve">※災害復興支援活動に携わった経験がある場合は、具体的な災害名称を含め記載してください。
</t>
    </r>
    <r>
      <rPr>
        <b/>
        <sz val="12"/>
        <color theme="1"/>
        <rFont val="MS UI Gothic"/>
        <family val="3"/>
        <charset val="128"/>
      </rPr>
      <t>（12行以内、700字以内）</t>
    </r>
    <rPh sb="13" eb="15">
      <t>サイガイ</t>
    </rPh>
    <rPh sb="15" eb="17">
      <t>フッコウ</t>
    </rPh>
    <rPh sb="17" eb="19">
      <t>シエン</t>
    </rPh>
    <rPh sb="19" eb="21">
      <t>カツドウ</t>
    </rPh>
    <rPh sb="22" eb="23">
      <t>タズサ</t>
    </rPh>
    <rPh sb="26" eb="28">
      <t>ケイケン</t>
    </rPh>
    <rPh sb="31" eb="33">
      <t>バアイ</t>
    </rPh>
    <rPh sb="35" eb="38">
      <t>グタイテキ</t>
    </rPh>
    <rPh sb="39" eb="41">
      <t>サイガイ</t>
    </rPh>
    <rPh sb="41" eb="43">
      <t>メイショウ</t>
    </rPh>
    <rPh sb="44" eb="45">
      <t>フク</t>
    </rPh>
    <rPh sb="46" eb="48">
      <t>キサイ</t>
    </rPh>
    <rPh sb="59" eb="60">
      <t>ギョウ</t>
    </rPh>
    <rPh sb="60" eb="62">
      <t>イナイ</t>
    </rPh>
    <rPh sb="66" eb="67">
      <t>ジ</t>
    </rPh>
    <rPh sb="67" eb="69">
      <t>イナイ</t>
    </rPh>
    <phoneticPr fontId="2"/>
  </si>
  <si>
    <t>6.上記活動により、どういった被災状況や支援ニーズに対応できるのか
（350文字以内）
※具体的な支援ニーズとして想定数値を記載してください。</t>
    <rPh sb="2" eb="4">
      <t>ジョウキ</t>
    </rPh>
    <rPh sb="26" eb="28">
      <t>タイオウ</t>
    </rPh>
    <rPh sb="45" eb="48">
      <t>グタイテキ</t>
    </rPh>
    <rPh sb="49" eb="51">
      <t>シエン</t>
    </rPh>
    <rPh sb="57" eb="59">
      <t>ソウテイ</t>
    </rPh>
    <rPh sb="59" eb="61">
      <t>スウチ</t>
    </rPh>
    <rPh sb="62" eb="64">
      <t>キサイ</t>
    </rPh>
    <phoneticPr fontId="2"/>
  </si>
  <si>
    <t>連絡先電話番号(携帯)</t>
    <rPh sb="0" eb="3">
      <t>レンラクサキ</t>
    </rPh>
    <rPh sb="8" eb="10">
      <t>ケイタイ</t>
    </rPh>
    <phoneticPr fontId="2"/>
  </si>
  <si>
    <t>⑧連携団体</t>
    <rPh sb="1" eb="3">
      <t>レンケイ</t>
    </rPh>
    <rPh sb="3" eb="5">
      <t>ダンタイ</t>
    </rPh>
    <phoneticPr fontId="2"/>
  </si>
  <si>
    <t>担当者連絡先電話番号(携帯)</t>
    <rPh sb="0" eb="3">
      <t>タントウシャ</t>
    </rPh>
    <rPh sb="3" eb="6">
      <t>レンラクサキ</t>
    </rPh>
    <rPh sb="11" eb="13">
      <t>ケイタイ</t>
    </rPh>
    <phoneticPr fontId="2"/>
  </si>
  <si>
    <t>担当者名</t>
    <rPh sb="0" eb="3">
      <t>タントウシャ</t>
    </rPh>
    <rPh sb="3" eb="4">
      <t>メイ</t>
    </rPh>
    <phoneticPr fontId="2"/>
  </si>
  <si>
    <t>団体名・部署名・連携内容</t>
    <rPh sb="0" eb="2">
      <t>ダンタイ</t>
    </rPh>
    <rPh sb="2" eb="3">
      <t>メイ</t>
    </rPh>
    <rPh sb="4" eb="6">
      <t>ブショ</t>
    </rPh>
    <rPh sb="6" eb="7">
      <t>メイ</t>
    </rPh>
    <rPh sb="8" eb="10">
      <t>レンケイ</t>
    </rPh>
    <rPh sb="10" eb="12">
      <t>ナイヨウ</t>
    </rPh>
    <phoneticPr fontId="2"/>
  </si>
  <si>
    <t>団体電話番号</t>
    <rPh sb="0" eb="2">
      <t>ダンタイ</t>
    </rPh>
    <rPh sb="2" eb="4">
      <t>デンワ</t>
    </rPh>
    <rPh sb="4" eb="6">
      <t>バンゴウ</t>
    </rPh>
    <phoneticPr fontId="2"/>
  </si>
  <si>
    <r>
      <t>事業完了後、速やか(30日以内)に事業完了報告書を提出します。</t>
    </r>
    <r>
      <rPr>
        <sz val="10"/>
        <color theme="1"/>
        <rFont val="MS UI Gothic"/>
        <family val="3"/>
        <charset val="128"/>
      </rPr>
      <t>　⇒（「はい・いいえ」　から選択してください）</t>
    </r>
    <rPh sb="0" eb="2">
      <t>ジギョウ</t>
    </rPh>
    <rPh sb="2" eb="4">
      <t>カンリョウ</t>
    </rPh>
    <rPh sb="4" eb="5">
      <t>ゴ</t>
    </rPh>
    <rPh sb="6" eb="7">
      <t>スミ</t>
    </rPh>
    <rPh sb="12" eb="13">
      <t>ニチ</t>
    </rPh>
    <rPh sb="13" eb="15">
      <t>イナイ</t>
    </rPh>
    <rPh sb="17" eb="19">
      <t>ジギョウ</t>
    </rPh>
    <rPh sb="19" eb="21">
      <t>カンリョウ</t>
    </rPh>
    <rPh sb="21" eb="23">
      <t>ホウコク</t>
    </rPh>
    <rPh sb="23" eb="24">
      <t>ショ</t>
    </rPh>
    <rPh sb="25" eb="27">
      <t>テイシュツ</t>
    </rPh>
    <rPh sb="45" eb="47">
      <t>センタク</t>
    </rPh>
    <phoneticPr fontId="2"/>
  </si>
  <si>
    <r>
      <t>全ての支出に領収書が必要であることを確認し、求めに応じて提出します。</t>
    </r>
    <r>
      <rPr>
        <sz val="10"/>
        <color theme="1"/>
        <rFont val="MS UI Gothic"/>
        <family val="3"/>
        <charset val="128"/>
      </rPr>
      <t>　⇒（「はい・いいえ」　から選択してください）</t>
    </r>
    <rPh sb="0" eb="1">
      <t>スベ</t>
    </rPh>
    <rPh sb="3" eb="5">
      <t>シシュツ</t>
    </rPh>
    <rPh sb="6" eb="9">
      <t>リョウシュウショ</t>
    </rPh>
    <rPh sb="10" eb="12">
      <t>ヒツヨウ</t>
    </rPh>
    <rPh sb="18" eb="20">
      <t>カクニン</t>
    </rPh>
    <rPh sb="22" eb="23">
      <t>モト</t>
    </rPh>
    <rPh sb="25" eb="26">
      <t>オウ</t>
    </rPh>
    <rPh sb="28" eb="30">
      <t>テイシュツ</t>
    </rPh>
    <rPh sb="48" eb="50">
      <t>センタク</t>
    </rPh>
    <phoneticPr fontId="2"/>
  </si>
  <si>
    <r>
      <t>活動に際しては日本財団から支援をうけて活動をしていることを助成表示等で明示して活動します。</t>
    </r>
    <r>
      <rPr>
        <sz val="10"/>
        <color theme="1"/>
        <rFont val="MS UI Gothic"/>
        <family val="3"/>
        <charset val="128"/>
      </rPr>
      <t>　⇒（「はい・いいえ」　から選択してください）</t>
    </r>
    <rPh sb="0" eb="2">
      <t>カツドウ</t>
    </rPh>
    <rPh sb="29" eb="31">
      <t>ジョセイ</t>
    </rPh>
    <rPh sb="31" eb="33">
      <t>ヒョウジ</t>
    </rPh>
    <rPh sb="33" eb="34">
      <t>トウ</t>
    </rPh>
    <rPh sb="39" eb="41">
      <t>カツドウ</t>
    </rPh>
    <rPh sb="59" eb="61">
      <t>センタク</t>
    </rPh>
    <phoneticPr fontId="2"/>
  </si>
  <si>
    <t>★確認事項：　「はい・いいえ」から選択してください。　</t>
    <rPh sb="1" eb="3">
      <t>カクニン</t>
    </rPh>
    <rPh sb="3" eb="5">
      <t>ジコウ</t>
    </rPh>
    <rPh sb="17" eb="19">
      <t>センタク</t>
    </rPh>
    <phoneticPr fontId="2"/>
  </si>
  <si>
    <t>ブログ、FacebookまたはHPのURL</t>
    <phoneticPr fontId="2"/>
  </si>
  <si>
    <t>予算額</t>
    <rPh sb="0" eb="3">
      <t>ヨサンガク</t>
    </rPh>
    <phoneticPr fontId="2"/>
  </si>
  <si>
    <t>重機・資機材リース費</t>
    <phoneticPr fontId="2"/>
  </si>
  <si>
    <t>重機・資機材レンタル費用</t>
    <rPh sb="0" eb="2">
      <t>ジュウキ</t>
    </rPh>
    <rPh sb="3" eb="4">
      <t>シ</t>
    </rPh>
    <rPh sb="4" eb="6">
      <t>キザイ</t>
    </rPh>
    <rPh sb="10" eb="12">
      <t>ヒヨウ</t>
    </rPh>
    <phoneticPr fontId="2"/>
  </si>
  <si>
    <t>燃料費</t>
    <rPh sb="0" eb="3">
      <t>ネンリョウヒ</t>
    </rPh>
    <phoneticPr fontId="2"/>
  </si>
  <si>
    <t>2,000円/日×90日</t>
    <rPh sb="5" eb="6">
      <t>エン</t>
    </rPh>
    <rPh sb="7" eb="8">
      <t>ニチ</t>
    </rPh>
    <rPh sb="11" eb="12">
      <t>ニチ</t>
    </rPh>
    <phoneticPr fontId="2"/>
  </si>
  <si>
    <t>20,000円/日×30日</t>
    <rPh sb="6" eb="7">
      <t>エン</t>
    </rPh>
    <rPh sb="8" eb="9">
      <t>ニチ</t>
    </rPh>
    <rPh sb="12" eb="13">
      <t>ニチ</t>
    </rPh>
    <phoneticPr fontId="2"/>
  </si>
  <si>
    <t>事業形態（確認用)　→</t>
    <rPh sb="0" eb="2">
      <t>ジギョウ</t>
    </rPh>
    <rPh sb="2" eb="4">
      <t>ケイタイ</t>
    </rPh>
    <rPh sb="5" eb="8">
      <t>カクニンヨウ</t>
    </rPh>
    <phoneticPr fontId="2"/>
  </si>
  <si>
    <t>今回重点的に行う支援活動を１つもしくは２つまで、具体的に記載ください。</t>
    <rPh sb="0" eb="2">
      <t>コンカイ</t>
    </rPh>
    <rPh sb="2" eb="5">
      <t>ジュウテンテキ</t>
    </rPh>
    <rPh sb="6" eb="7">
      <t>オコナ</t>
    </rPh>
    <rPh sb="8" eb="10">
      <t>シエン</t>
    </rPh>
    <rPh sb="10" eb="12">
      <t>カツドウ</t>
    </rPh>
    <rPh sb="24" eb="27">
      <t>グタイテキ</t>
    </rPh>
    <rPh sb="28" eb="30">
      <t>キサイ</t>
    </rPh>
    <phoneticPr fontId="2"/>
  </si>
  <si>
    <t>・本部人件費、管理費、元々所有している事務所の経費、生活費、食費等</t>
    <rPh sb="11" eb="13">
      <t>モトモト</t>
    </rPh>
    <rPh sb="13" eb="15">
      <t>ショユウ</t>
    </rPh>
    <rPh sb="19" eb="21">
      <t>ジム</t>
    </rPh>
    <rPh sb="21" eb="22">
      <t>ショ</t>
    </rPh>
    <rPh sb="23" eb="25">
      <t>ケイヒ</t>
    </rPh>
    <rPh sb="26" eb="29">
      <t>セイカツヒ</t>
    </rPh>
    <rPh sb="30" eb="32">
      <t>ショクヒ</t>
    </rPh>
    <phoneticPr fontId="2"/>
  </si>
  <si>
    <t>・役職員や講師が出張する際のファーストクラス、スーパーシート、グリーン車などの特別料金</t>
    <phoneticPr fontId="2"/>
  </si>
  <si>
    <t>・当該被災地以外の宿泊費や理由なく1泊あたり1.1万円を超えるもの。</t>
    <rPh sb="1" eb="3">
      <t>トウガイ</t>
    </rPh>
    <rPh sb="3" eb="6">
      <t>ヒサイチ</t>
    </rPh>
    <rPh sb="6" eb="8">
      <t>イガイ</t>
    </rPh>
    <rPh sb="9" eb="12">
      <t>シュクハクヒ</t>
    </rPh>
    <rPh sb="13" eb="15">
      <t>リユウ</t>
    </rPh>
    <rPh sb="18" eb="19">
      <t>ハク</t>
    </rPh>
    <rPh sb="25" eb="27">
      <t>マンエン</t>
    </rPh>
    <rPh sb="28" eb="29">
      <t>コ</t>
    </rPh>
    <phoneticPr fontId="2"/>
  </si>
  <si>
    <t>ガソリン、経由等</t>
    <rPh sb="5" eb="7">
      <t>ケイユ</t>
    </rPh>
    <rPh sb="7" eb="8">
      <t>トウ</t>
    </rPh>
    <phoneticPr fontId="2"/>
  </si>
  <si>
    <t>現地交通費、駐車場代、高速代等</t>
    <rPh sb="0" eb="2">
      <t>ゲンチ</t>
    </rPh>
    <rPh sb="2" eb="5">
      <t>コウツウヒ</t>
    </rPh>
    <rPh sb="6" eb="9">
      <t>チュウシャジョウ</t>
    </rPh>
    <rPh sb="9" eb="10">
      <t>ダイ</t>
    </rPh>
    <rPh sb="11" eb="13">
      <t>コウソク</t>
    </rPh>
    <rPh sb="13" eb="14">
      <t>ダイ</t>
    </rPh>
    <rPh sb="14" eb="15">
      <t>トウ</t>
    </rPh>
    <phoneticPr fontId="2"/>
  </si>
  <si>
    <t>屋根修繕など</t>
    <rPh sb="0" eb="2">
      <t>ヤネ</t>
    </rPh>
    <rPh sb="2" eb="4">
      <t>シュウゼン</t>
    </rPh>
    <phoneticPr fontId="2"/>
  </si>
  <si>
    <t>高圧洗浄機</t>
    <rPh sb="0" eb="2">
      <t>コウアツ</t>
    </rPh>
    <rPh sb="2" eb="4">
      <t>センジョウ</t>
    </rPh>
    <rPh sb="4" eb="5">
      <t>キ</t>
    </rPh>
    <phoneticPr fontId="2"/>
  </si>
  <si>
    <t>12000円×2台</t>
    <rPh sb="5" eb="6">
      <t>エン</t>
    </rPh>
    <rPh sb="8" eb="9">
      <t>ダイ</t>
    </rPh>
    <phoneticPr fontId="2"/>
  </si>
  <si>
    <t>2000円×6枚</t>
    <rPh sb="4" eb="5">
      <t>エン</t>
    </rPh>
    <rPh sb="7" eb="8">
      <t>マイ</t>
    </rPh>
    <phoneticPr fontId="2"/>
  </si>
  <si>
    <t>掲題の件、募集要項に従い記載の支援事業の申請をさせていただきます。</t>
    <rPh sb="0" eb="2">
      <t>ケイダイ</t>
    </rPh>
    <rPh sb="3" eb="4">
      <t>ケン</t>
    </rPh>
    <rPh sb="7" eb="9">
      <t>ヨウコウ</t>
    </rPh>
    <rPh sb="10" eb="11">
      <t>シタガ</t>
    </rPh>
    <phoneticPr fontId="2"/>
  </si>
  <si>
    <t>④事業費総額　※必須</t>
    <rPh sb="1" eb="4">
      <t>ジギョウヒ</t>
    </rPh>
    <rPh sb="4" eb="6">
      <t>ソウガク</t>
    </rPh>
    <rPh sb="8" eb="10">
      <t>ヒッス</t>
    </rPh>
    <phoneticPr fontId="2"/>
  </si>
  <si>
    <t>⑤支援金申請額　※必須</t>
    <rPh sb="1" eb="3">
      <t>シエン</t>
    </rPh>
    <rPh sb="3" eb="4">
      <t>キン</t>
    </rPh>
    <rPh sb="4" eb="7">
      <t>シンセイガク</t>
    </rPh>
    <phoneticPr fontId="2"/>
  </si>
  <si>
    <t>⑥自己負担額　※必須</t>
    <rPh sb="1" eb="3">
      <t>ジコ</t>
    </rPh>
    <rPh sb="3" eb="5">
      <t>フタン</t>
    </rPh>
    <rPh sb="5" eb="6">
      <t>ガク</t>
    </rPh>
    <phoneticPr fontId="2"/>
  </si>
  <si>
    <t>　</t>
    <phoneticPr fontId="2"/>
  </si>
  <si>
    <t>　※必須</t>
    <rPh sb="2" eb="4">
      <t>ヒッス</t>
    </rPh>
    <phoneticPr fontId="2"/>
  </si>
  <si>
    <t>⑦現地受入者</t>
    <rPh sb="1" eb="3">
      <t>ゲンチ</t>
    </rPh>
    <rPh sb="3" eb="5">
      <t>ウケイレ</t>
    </rPh>
    <rPh sb="5" eb="6">
      <t>シャ</t>
    </rPh>
    <phoneticPr fontId="2"/>
  </si>
  <si>
    <t>申請日
　2020年XX月XX日</t>
    <rPh sb="9" eb="10">
      <t>ネン</t>
    </rPh>
    <rPh sb="12" eb="13">
      <t>ガツ</t>
    </rPh>
    <rPh sb="15" eb="16">
      <t>ニチ</t>
    </rPh>
    <phoneticPr fontId="2"/>
  </si>
  <si>
    <r>
      <t xml:space="preserve">主用な事業
</t>
    </r>
    <r>
      <rPr>
        <b/>
        <sz val="9"/>
        <color theme="1"/>
        <rFont val="MS UI Gothic"/>
        <family val="3"/>
        <charset val="128"/>
      </rPr>
      <t>（具体的に明記してください）</t>
    </r>
    <r>
      <rPr>
        <b/>
        <sz val="12"/>
        <color theme="1"/>
        <rFont val="MS UI Gothic"/>
        <family val="3"/>
        <charset val="128"/>
      </rPr>
      <t>：</t>
    </r>
    <rPh sb="0" eb="2">
      <t>シュヨウ</t>
    </rPh>
    <rPh sb="3" eb="5">
      <t>ジギョウ</t>
    </rPh>
    <rPh sb="7" eb="10">
      <t>グタイテキ</t>
    </rPh>
    <rPh sb="11" eb="13">
      <t>メイキ</t>
    </rPh>
    <phoneticPr fontId="2"/>
  </si>
  <si>
    <t>令和2年7月豪雨被害に関する支援活動　申請書</t>
    <rPh sb="0" eb="2">
      <t>レイワ</t>
    </rPh>
    <rPh sb="3" eb="4">
      <t>ネン</t>
    </rPh>
    <rPh sb="5" eb="6">
      <t>ガツ</t>
    </rPh>
    <rPh sb="6" eb="8">
      <t>ゴウウ</t>
    </rPh>
    <rPh sb="8" eb="10">
      <t>ヒガイ</t>
    </rPh>
    <rPh sb="11" eb="12">
      <t>カン</t>
    </rPh>
    <rPh sb="14" eb="16">
      <t>シエン</t>
    </rPh>
    <rPh sb="16" eb="18">
      <t>カツドウ</t>
    </rPh>
    <rPh sb="21" eb="22">
      <t>ショ</t>
    </rPh>
    <phoneticPr fontId="2"/>
  </si>
  <si>
    <t>災害救助法適用自治体　※具体的に活動する地域を明記してください。</t>
    <rPh sb="0" eb="2">
      <t>サイガイ</t>
    </rPh>
    <rPh sb="2" eb="4">
      <t>キュウジョ</t>
    </rPh>
    <rPh sb="4" eb="5">
      <t>ホウ</t>
    </rPh>
    <rPh sb="5" eb="7">
      <t>テキヨウ</t>
    </rPh>
    <rPh sb="7" eb="10">
      <t>ジチタイ</t>
    </rPh>
    <rPh sb="12" eb="15">
      <t>グタイテキ</t>
    </rPh>
    <rPh sb="16" eb="18">
      <t>カツドウ</t>
    </rPh>
    <rPh sb="20" eb="22">
      <t>チイキ</t>
    </rPh>
    <rPh sb="23" eb="25">
      <t>メイキ</t>
    </rPh>
    <phoneticPr fontId="2"/>
  </si>
  <si>
    <t>★申請条件：　当てはまるいずれかの項目１つに「○」をつけてください。</t>
    <rPh sb="1" eb="3">
      <t>シンセイ</t>
    </rPh>
    <rPh sb="3" eb="5">
      <t>ジョウケン</t>
    </rPh>
    <rPh sb="7" eb="8">
      <t>ア</t>
    </rPh>
    <rPh sb="17" eb="19">
      <t>コウモク</t>
    </rPh>
    <phoneticPr fontId="2"/>
  </si>
  <si>
    <r>
      <t>当団体は暴力団、暴力団員、暴力団関係者、総会屋、社会運動標榜ゴロ、政治活動標榜ゴロ、特殊知能暴力集団等の
反社会的勢力に該当する又は反社会的勢力と関係を有しないこと、並びに、公序良俗に反するなど著しく不誠実な行為を行っていないことを誓約します。</t>
    </r>
    <r>
      <rPr>
        <sz val="10"/>
        <color theme="1"/>
        <rFont val="MS UI Gothic"/>
        <family val="3"/>
        <charset val="128"/>
      </rPr>
      <t>　⇒（「はい・いいえ」　から選択してください）</t>
    </r>
    <rPh sb="83" eb="84">
      <t>ナラ</t>
    </rPh>
    <rPh sb="136" eb="138">
      <t>センタク</t>
    </rPh>
    <phoneticPr fontId="2"/>
  </si>
  <si>
    <t>被災県内に所在する団体（災害に対するこれまでの実績の有無等は問いません）</t>
    <rPh sb="5" eb="7">
      <t>ショザイ</t>
    </rPh>
    <rPh sb="12" eb="14">
      <t>サイガイ</t>
    </rPh>
    <rPh sb="15" eb="16">
      <t>タイ</t>
    </rPh>
    <rPh sb="23" eb="25">
      <t>ジッセキ</t>
    </rPh>
    <rPh sb="26" eb="28">
      <t>ウム</t>
    </rPh>
    <rPh sb="28" eb="29">
      <t>トウ</t>
    </rPh>
    <rPh sb="30" eb="31">
      <t>ト</t>
    </rPh>
    <phoneticPr fontId="2"/>
  </si>
  <si>
    <r>
      <t xml:space="preserve">7.事業完了時の目標
（箇条書きで8行以内、350文字以内）
</t>
    </r>
    <r>
      <rPr>
        <b/>
        <sz val="10"/>
        <color theme="1"/>
        <rFont val="MS UI Gothic"/>
        <family val="3"/>
        <charset val="128"/>
      </rPr>
      <t>※成果目標として、
記載例：　活動人数●人、応急復旧戸数：●●戸、イベント実施開催回数：●●回、炊き出し：●●食分の提供　など、具体的な数値による目標を設定してください。</t>
    </r>
    <rPh sb="2" eb="4">
      <t>ジギョウ</t>
    </rPh>
    <rPh sb="4" eb="6">
      <t>カイシ</t>
    </rPh>
    <rPh sb="6" eb="8">
      <t>ジテン</t>
    </rPh>
    <rPh sb="9" eb="11">
      <t>セッテイ</t>
    </rPh>
    <rPh sb="13" eb="15">
      <t>カンリョウ</t>
    </rPh>
    <rPh sb="15" eb="16">
      <t>ジ</t>
    </rPh>
    <rPh sb="17" eb="19">
      <t>モクヒョウ</t>
    </rPh>
    <rPh sb="32" eb="34">
      <t>セイカ</t>
    </rPh>
    <rPh sb="34" eb="36">
      <t>モクヒョウ</t>
    </rPh>
    <rPh sb="41" eb="43">
      <t>キサイ</t>
    </rPh>
    <rPh sb="43" eb="44">
      <t>レイ</t>
    </rPh>
    <rPh sb="46" eb="48">
      <t>カツドウ</t>
    </rPh>
    <rPh sb="48" eb="49">
      <t>ニン</t>
    </rPh>
    <rPh sb="49" eb="50">
      <t>スウ</t>
    </rPh>
    <rPh sb="51" eb="52">
      <t>ニン</t>
    </rPh>
    <rPh sb="53" eb="55">
      <t>オウキュウ</t>
    </rPh>
    <rPh sb="55" eb="57">
      <t>フッキュウ</t>
    </rPh>
    <rPh sb="57" eb="59">
      <t>コスウ</t>
    </rPh>
    <rPh sb="62" eb="63">
      <t>コ</t>
    </rPh>
    <rPh sb="68" eb="70">
      <t>ジッシ</t>
    </rPh>
    <rPh sb="70" eb="72">
      <t>カイサイ</t>
    </rPh>
    <rPh sb="72" eb="74">
      <t>カイスウ</t>
    </rPh>
    <rPh sb="77" eb="78">
      <t>カイ</t>
    </rPh>
    <rPh sb="79" eb="80">
      <t>タ</t>
    </rPh>
    <rPh sb="81" eb="82">
      <t>ダ</t>
    </rPh>
    <rPh sb="86" eb="88">
      <t>ショクブン</t>
    </rPh>
    <rPh sb="89" eb="91">
      <t>テイキョウ</t>
    </rPh>
    <phoneticPr fontId="2"/>
  </si>
  <si>
    <t>ブル-シート購入費</t>
    <rPh sb="6" eb="9">
      <t>コウニュウヒ</t>
    </rPh>
    <phoneticPr fontId="2"/>
  </si>
  <si>
    <t>専門性を有する団体</t>
    <rPh sb="0" eb="3">
      <t>センモンセイ</t>
    </rPh>
    <rPh sb="4" eb="5">
      <t>ユウ</t>
    </rPh>
    <rPh sb="7" eb="9">
      <t>ダンタイ</t>
    </rPh>
    <phoneticPr fontId="2"/>
  </si>
  <si>
    <r>
      <rPr>
        <b/>
        <sz val="12"/>
        <color theme="1"/>
        <rFont val="MS UI Gothic"/>
        <family val="3"/>
        <charset val="128"/>
      </rPr>
      <t>新型コロナウイルス感染症対策に関して、専門分野に実績のある団体についても、被災地を拠点とする団体を通じた支援を中心に据えつつ、現地からの支援要請に基づき現地に入る場合は、十分な感染症対策を講じること。また、</t>
    </r>
    <r>
      <rPr>
        <b/>
        <sz val="12"/>
        <color theme="1"/>
        <rFont val="Calibri"/>
        <family val="3"/>
      </rPr>
      <t>JVOAD</t>
    </r>
    <r>
      <rPr>
        <b/>
        <sz val="12"/>
        <color theme="1"/>
        <rFont val="MS UI Gothic"/>
        <family val="3"/>
        <charset val="128"/>
      </rPr>
      <t>が発行するガイドライン等に則り、十分配慮して活動します。　　⇒（「はい・いいえ」　から選択してください）</t>
    </r>
    <r>
      <rPr>
        <sz val="10"/>
        <color theme="1"/>
        <rFont val="MS UI Gothic"/>
        <family val="3"/>
        <charset val="128"/>
      </rPr>
      <t xml:space="preserve">
</t>
    </r>
    <r>
      <rPr>
        <sz val="12"/>
        <color theme="1"/>
        <rFont val="MS UI Gothic"/>
        <family val="3"/>
        <charset val="128"/>
      </rPr>
      <t>※</t>
    </r>
    <r>
      <rPr>
        <sz val="12"/>
        <color theme="1"/>
        <rFont val="Calibri"/>
        <family val="3"/>
      </rPr>
      <t>JVOAD</t>
    </r>
    <r>
      <rPr>
        <sz val="12"/>
        <color theme="1"/>
        <rFont val="MS UI Gothic"/>
        <family val="3"/>
        <charset val="128"/>
      </rPr>
      <t>が発行するガイドライン　</t>
    </r>
    <r>
      <rPr>
        <sz val="12"/>
        <color theme="1"/>
        <rFont val="Calibri"/>
        <family val="3"/>
      </rPr>
      <t>http://jvoad.jp/wp-content/uploads/2020/05/5482e1b5867b2d7a531066d890ad0720.pdf</t>
    </r>
    <phoneticPr fontId="2"/>
  </si>
  <si>
    <t>活動の対象となる施設の責任者や協力者等、現地受入者の情報を記入してください。（日本財団から連絡を取る場合がございます。）</t>
    <rPh sb="15" eb="18">
      <t>キョウリョクシャ</t>
    </rPh>
    <rPh sb="18" eb="19">
      <t>トウ</t>
    </rPh>
    <rPh sb="20" eb="22">
      <t>ゲンチ</t>
    </rPh>
    <rPh sb="22" eb="24">
      <t>ウケイレ</t>
    </rPh>
    <rPh sb="24" eb="25">
      <t>シャ</t>
    </rPh>
    <rPh sb="26" eb="28">
      <t>ジョウホウ</t>
    </rPh>
    <rPh sb="29" eb="31">
      <t>キニュウ</t>
    </rPh>
    <rPh sb="39" eb="41">
      <t>ニホン</t>
    </rPh>
    <rPh sb="41" eb="43">
      <t>ザイダン</t>
    </rPh>
    <rPh sb="45" eb="47">
      <t>レンラク</t>
    </rPh>
    <rPh sb="48" eb="49">
      <t>ト</t>
    </rPh>
    <rPh sb="50" eb="52">
      <t>バアイ</t>
    </rPh>
    <phoneticPr fontId="2"/>
  </si>
  <si>
    <t>被災地で連携して活動している団体等について記入してください。（日本財団から連絡を取る場合がございます。）</t>
    <rPh sb="0" eb="3">
      <t>ヒサイチ</t>
    </rPh>
    <rPh sb="4" eb="6">
      <t>レンケイ</t>
    </rPh>
    <rPh sb="8" eb="10">
      <t>カツドウ</t>
    </rPh>
    <rPh sb="14" eb="16">
      <t>ダンタイ</t>
    </rPh>
    <rPh sb="16" eb="17">
      <t>トウ</t>
    </rPh>
    <rPh sb="21" eb="23">
      <t>キニュウ</t>
    </rPh>
    <phoneticPr fontId="2"/>
  </si>
  <si>
    <t>詳細住所　(町名以下)</t>
    <rPh sb="6" eb="8">
      <t>チョウメイ</t>
    </rPh>
    <rPh sb="8" eb="10">
      <t>イカ</t>
    </rPh>
    <phoneticPr fontId="2"/>
  </si>
  <si>
    <t>年　　月　　日　現在</t>
    <rPh sb="0" eb="1">
      <t>ネン</t>
    </rPh>
    <rPh sb="3" eb="4">
      <t>ガツ</t>
    </rPh>
    <rPh sb="6" eb="7">
      <t>ニチ</t>
    </rPh>
    <rPh sb="8" eb="10">
      <t>ゲンザイ</t>
    </rPh>
    <phoneticPr fontId="2"/>
  </si>
  <si>
    <t>役職名称</t>
    <rPh sb="0" eb="2">
      <t>ヤクショク</t>
    </rPh>
    <rPh sb="2" eb="4">
      <t>メイショウ</t>
    </rPh>
    <phoneticPr fontId="2"/>
  </si>
  <si>
    <t>氏名</t>
    <rPh sb="0" eb="2">
      <t>シメイ</t>
    </rPh>
    <phoneticPr fontId="2"/>
  </si>
  <si>
    <t>氏名ふりがな</t>
    <rPh sb="0" eb="2">
      <t>シメイ</t>
    </rPh>
    <phoneticPr fontId="2"/>
  </si>
  <si>
    <t>常勤／非常勤の区分</t>
    <rPh sb="0" eb="2">
      <t>ジョウキン</t>
    </rPh>
    <rPh sb="3" eb="6">
      <t>ヒジョウキン</t>
    </rPh>
    <rPh sb="7" eb="9">
      <t>クブン</t>
    </rPh>
    <phoneticPr fontId="2"/>
  </si>
  <si>
    <t>職業</t>
    <rPh sb="0" eb="2">
      <t>ショクギョウ</t>
    </rPh>
    <phoneticPr fontId="2"/>
  </si>
  <si>
    <t>団体名簿</t>
    <rPh sb="0" eb="2">
      <t>ダンタイ</t>
    </rPh>
    <rPh sb="2" eb="4">
      <t>メイボ</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</si>
</sst>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quot;現&quot;&quot;在&quot;\ 0\ &quot;字&quot;&quot;で&quot;&quot;す&quot;."/>
    <numFmt numFmtId="178" formatCode="#,##0_ &quot;円&quot;"/>
    <numFmt numFmtId="179" formatCode="#,##0_ "/>
  </numFmts>
  <fonts count="25" x14ac:knownFonts="1">
    <font>
      <sz val="10"/>
      <color theme="1"/>
      <name val="MS UI Gothic"/>
      <family val="2"/>
      <charset val="128"/>
    </font>
    <font>
      <sz val="18"/>
      <color theme="3"/>
      <name val="游ゴシック Light"/>
      <family val="2"/>
      <charset val="128"/>
      <scheme val="major"/>
    </font>
    <font>
      <sz val="6"/>
      <name val="MS UI Gothic"/>
      <family val="2"/>
      <charset val="128"/>
    </font>
    <font>
      <b/>
      <sz val="10"/>
      <color theme="1"/>
      <name val="MS UI Gothic"/>
      <family val="3"/>
      <charset val="128"/>
    </font>
    <font>
      <sz val="10"/>
      <color theme="1"/>
      <name val="MS UI Gothic"/>
      <family val="3"/>
      <charset val="128"/>
    </font>
    <font>
      <sz val="11"/>
      <color theme="1"/>
      <name val="MS UI Gothic"/>
      <family val="3"/>
      <charset val="128"/>
    </font>
    <font>
      <sz val="12"/>
      <color theme="1"/>
      <name val="MS UI Gothic"/>
      <family val="3"/>
      <charset val="128"/>
    </font>
    <font>
      <sz val="14"/>
      <color theme="1"/>
      <name val="MS UI Gothic"/>
      <family val="3"/>
      <charset val="128"/>
    </font>
    <font>
      <b/>
      <u/>
      <sz val="14"/>
      <color theme="0"/>
      <name val="MS UI Gothic"/>
      <family val="3"/>
      <charset val="128"/>
    </font>
    <font>
      <sz val="14"/>
      <color theme="0"/>
      <name val="MS UI Gothic"/>
      <family val="3"/>
      <charset val="128"/>
    </font>
    <font>
      <b/>
      <sz val="12"/>
      <color theme="1"/>
      <name val="MS UI Gothic"/>
      <family val="3"/>
      <charset val="128"/>
    </font>
    <font>
      <sz val="8"/>
      <color theme="1"/>
      <name val="MS UI Gothic"/>
      <family val="3"/>
      <charset val="128"/>
    </font>
    <font>
      <b/>
      <sz val="11"/>
      <color theme="1"/>
      <name val="MS UI Gothic"/>
      <family val="3"/>
      <charset val="128"/>
    </font>
    <font>
      <b/>
      <sz val="8"/>
      <color theme="1"/>
      <name val="MS UI Gothic"/>
      <family val="3"/>
      <charset val="128"/>
    </font>
    <font>
      <u/>
      <sz val="12"/>
      <color theme="1"/>
      <name val="MS UI Gothic"/>
      <family val="3"/>
      <charset val="128"/>
    </font>
    <font>
      <b/>
      <sz val="14"/>
      <color rgb="FF231F20"/>
      <name val="MS UI Gothic"/>
      <family val="3"/>
      <charset val="128"/>
    </font>
    <font>
      <sz val="12"/>
      <name val="MS UI Gothic"/>
      <family val="3"/>
      <charset val="128"/>
    </font>
    <font>
      <b/>
      <sz val="12"/>
      <name val="MS UI Gothic"/>
      <family val="3"/>
      <charset val="128"/>
    </font>
    <font>
      <sz val="10"/>
      <name val="MS UI Gothic"/>
      <family val="3"/>
      <charset val="128"/>
    </font>
    <font>
      <b/>
      <sz val="10"/>
      <name val="MS UI Gothic"/>
      <family val="3"/>
      <charset val="128"/>
    </font>
    <font>
      <b/>
      <u/>
      <sz val="16"/>
      <color theme="1"/>
      <name val="MS UI Gothic"/>
      <family val="3"/>
      <charset val="128"/>
    </font>
    <font>
      <b/>
      <sz val="9"/>
      <color theme="1"/>
      <name val="MS UI Gothic"/>
      <family val="3"/>
      <charset val="128"/>
    </font>
    <font>
      <b/>
      <sz val="12"/>
      <color theme="1"/>
      <name val="Calibri"/>
      <family val="3"/>
    </font>
    <font>
      <sz val="12"/>
      <color theme="1"/>
      <name val="Calibri"/>
      <family val="3"/>
    </font>
    <font>
      <b/>
      <sz val="14"/>
      <color theme="0"/>
      <name val="MS UI Gothic"/>
      <family val="3"/>
      <charset val="128"/>
    </font>
  </fonts>
  <fills count="11">
    <fill>
      <patternFill patternType="none"/>
    </fill>
    <fill>
      <patternFill patternType="gray125"/>
    </fill>
    <fill>
      <patternFill patternType="solid">
        <fgColor rgb="FF002060"/>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0" tint="-0.34998626667073579"/>
        <bgColor indexed="64"/>
      </patternFill>
    </fill>
  </fills>
  <borders count="6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
    <xf numFmtId="0" fontId="0" fillId="0" borderId="0">
      <alignment vertical="center"/>
    </xf>
  </cellStyleXfs>
  <cellXfs count="210">
    <xf numFmtId="0" fontId="0" fillId="0" borderId="0" xfId="0">
      <alignment vertical="center"/>
    </xf>
    <xf numFmtId="0" fontId="6" fillId="0" borderId="0" xfId="0" applyFont="1">
      <alignment vertical="center"/>
    </xf>
    <xf numFmtId="0" fontId="7" fillId="0" borderId="0" xfId="0" applyFont="1">
      <alignment vertical="center"/>
    </xf>
    <xf numFmtId="0" fontId="8" fillId="2" borderId="0" xfId="0" applyFont="1" applyFill="1">
      <alignment vertical="center"/>
    </xf>
    <xf numFmtId="0" fontId="0" fillId="0" borderId="5" xfId="0" applyBorder="1">
      <alignment vertical="center"/>
    </xf>
    <xf numFmtId="0" fontId="3" fillId="3" borderId="5" xfId="0" applyFont="1" applyFill="1" applyBorder="1">
      <alignment vertical="center"/>
    </xf>
    <xf numFmtId="0" fontId="9" fillId="2" borderId="0" xfId="0" applyFont="1" applyFill="1" applyAlignment="1">
      <alignment vertical="center" wrapText="1"/>
    </xf>
    <xf numFmtId="176" fontId="6" fillId="0" borderId="0" xfId="0" applyNumberFormat="1" applyFont="1" applyAlignment="1">
      <alignment vertical="center"/>
    </xf>
    <xf numFmtId="0" fontId="5" fillId="0" borderId="0" xfId="0" applyFont="1">
      <alignment vertical="center"/>
    </xf>
    <xf numFmtId="0" fontId="5" fillId="0" borderId="0" xfId="0" applyFont="1" applyAlignment="1">
      <alignment horizontal="justify" vertical="center"/>
    </xf>
    <xf numFmtId="179" fontId="5" fillId="0" borderId="0" xfId="0" applyNumberFormat="1" applyFont="1">
      <alignment vertical="center"/>
    </xf>
    <xf numFmtId="0" fontId="5" fillId="0" borderId="0" xfId="0" applyFont="1" applyAlignment="1">
      <alignment horizontal="right" vertical="center"/>
    </xf>
    <xf numFmtId="0" fontId="12" fillId="0" borderId="0" xfId="0" applyFont="1" applyAlignment="1">
      <alignment horizontal="justify" vertical="center"/>
    </xf>
    <xf numFmtId="179" fontId="5" fillId="0" borderId="0" xfId="0" applyNumberFormat="1" applyFont="1" applyAlignment="1">
      <alignment horizontal="justify" vertical="center"/>
    </xf>
    <xf numFmtId="0" fontId="12" fillId="5" borderId="25" xfId="0" applyFont="1" applyFill="1" applyBorder="1" applyAlignment="1">
      <alignment horizontal="center" vertical="center"/>
    </xf>
    <xf numFmtId="179" fontId="12" fillId="5" borderId="26" xfId="0" applyNumberFormat="1" applyFont="1" applyFill="1" applyBorder="1" applyAlignment="1">
      <alignment horizontal="center" vertical="center"/>
    </xf>
    <xf numFmtId="0" fontId="12" fillId="0" borderId="0" xfId="0" applyFont="1">
      <alignment vertical="center"/>
    </xf>
    <xf numFmtId="179" fontId="5" fillId="0" borderId="28" xfId="0" applyNumberFormat="1" applyFont="1" applyBorder="1" applyAlignment="1">
      <alignment vertical="center" shrinkToFit="1"/>
    </xf>
    <xf numFmtId="179" fontId="5" fillId="0" borderId="33" xfId="0" applyNumberFormat="1" applyFont="1" applyBorder="1" applyAlignment="1">
      <alignment vertical="center" shrinkToFit="1"/>
    </xf>
    <xf numFmtId="0" fontId="12" fillId="5" borderId="11" xfId="0" applyFont="1" applyFill="1" applyBorder="1" applyAlignment="1">
      <alignment horizontal="center" vertical="center"/>
    </xf>
    <xf numFmtId="0" fontId="12" fillId="5" borderId="43" xfId="0" applyFont="1" applyFill="1" applyBorder="1" applyAlignment="1">
      <alignment horizontal="center" vertical="center" wrapText="1"/>
    </xf>
    <xf numFmtId="179" fontId="12" fillId="4" borderId="31" xfId="0" applyNumberFormat="1" applyFont="1" applyFill="1" applyBorder="1" applyAlignment="1">
      <alignment vertical="center" shrinkToFit="1"/>
    </xf>
    <xf numFmtId="179" fontId="5" fillId="0" borderId="45" xfId="0" applyNumberFormat="1" applyFont="1" applyBorder="1" applyAlignment="1">
      <alignment vertical="center" shrinkToFit="1"/>
    </xf>
    <xf numFmtId="0" fontId="16" fillId="0" borderId="0" xfId="0" applyFont="1" applyAlignment="1">
      <alignment vertical="center"/>
    </xf>
    <xf numFmtId="0" fontId="17" fillId="0" borderId="0" xfId="0" applyFont="1" applyAlignment="1">
      <alignment horizontal="left" vertical="center"/>
    </xf>
    <xf numFmtId="0" fontId="17" fillId="0" borderId="0" xfId="0" applyFont="1" applyAlignment="1">
      <alignment vertical="center"/>
    </xf>
    <xf numFmtId="179" fontId="16" fillId="0" borderId="0" xfId="0" applyNumberFormat="1" applyFont="1" applyAlignment="1">
      <alignment vertical="center"/>
    </xf>
    <xf numFmtId="0" fontId="8" fillId="7" borderId="0" xfId="0" applyFont="1" applyFill="1">
      <alignment vertical="center"/>
    </xf>
    <xf numFmtId="0" fontId="9" fillId="7" borderId="0" xfId="0" applyFont="1" applyFill="1" applyAlignment="1">
      <alignment vertical="center" wrapText="1"/>
    </xf>
    <xf numFmtId="0" fontId="10" fillId="0" borderId="0" xfId="0" applyFont="1" applyProtection="1">
      <alignment vertical="center"/>
    </xf>
    <xf numFmtId="0" fontId="6" fillId="0" borderId="0" xfId="0" applyFont="1" applyAlignment="1" applyProtection="1">
      <alignment vertical="center" wrapText="1"/>
    </xf>
    <xf numFmtId="0" fontId="11" fillId="0" borderId="0" xfId="0" applyFont="1" applyAlignment="1" applyProtection="1">
      <alignment vertical="center" wrapText="1"/>
    </xf>
    <xf numFmtId="0" fontId="6" fillId="0" borderId="0" xfId="0" applyFont="1" applyProtection="1">
      <alignment vertical="center"/>
    </xf>
    <xf numFmtId="0" fontId="8" fillId="2" borderId="0" xfId="0" applyFont="1" applyFill="1" applyProtection="1">
      <alignment vertical="center"/>
    </xf>
    <xf numFmtId="0" fontId="9" fillId="2" borderId="0" xfId="0" applyFont="1" applyFill="1" applyAlignment="1" applyProtection="1">
      <alignment vertical="center" wrapText="1"/>
    </xf>
    <xf numFmtId="0" fontId="7" fillId="0" borderId="0" xfId="0" applyFont="1" applyProtection="1">
      <alignment vertical="center"/>
    </xf>
    <xf numFmtId="0" fontId="11" fillId="0" borderId="3" xfId="0" applyFont="1" applyBorder="1" applyAlignment="1" applyProtection="1">
      <alignment horizontal="left" vertical="center" wrapText="1"/>
    </xf>
    <xf numFmtId="0" fontId="11" fillId="0" borderId="3" xfId="0" applyFont="1" applyBorder="1" applyAlignment="1" applyProtection="1">
      <alignment vertical="center" wrapText="1"/>
    </xf>
    <xf numFmtId="0" fontId="13" fillId="0" borderId="3" xfId="0" applyFont="1" applyBorder="1" applyAlignment="1" applyProtection="1">
      <alignment vertical="center" wrapText="1"/>
    </xf>
    <xf numFmtId="0" fontId="11" fillId="0" borderId="0" xfId="0" applyFont="1" applyBorder="1" applyAlignment="1" applyProtection="1">
      <alignment vertical="center" wrapText="1"/>
    </xf>
    <xf numFmtId="177" fontId="6" fillId="0" borderId="0" xfId="0" applyNumberFormat="1" applyFont="1" applyAlignment="1" applyProtection="1">
      <alignment horizontal="left" vertical="center" wrapText="1"/>
    </xf>
    <xf numFmtId="0" fontId="10" fillId="0" borderId="0"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wrapText="1"/>
    </xf>
    <xf numFmtId="0" fontId="6" fillId="0" borderId="0" xfId="0" applyFont="1" applyFill="1" applyBorder="1" applyProtection="1">
      <alignment vertical="center"/>
    </xf>
    <xf numFmtId="0" fontId="13" fillId="0" borderId="0" xfId="0" applyFont="1" applyAlignment="1" applyProtection="1">
      <alignment vertical="center" wrapText="1"/>
    </xf>
    <xf numFmtId="0" fontId="10" fillId="4" borderId="23" xfId="0" applyFont="1" applyFill="1" applyBorder="1" applyAlignment="1" applyProtection="1">
      <alignment vertical="center" wrapText="1"/>
    </xf>
    <xf numFmtId="0" fontId="10" fillId="4" borderId="24" xfId="0" applyFont="1" applyFill="1" applyBorder="1" applyAlignment="1" applyProtection="1">
      <alignment vertical="center" wrapText="1"/>
    </xf>
    <xf numFmtId="0" fontId="10" fillId="0" borderId="0" xfId="0" applyFont="1" applyFill="1" applyBorder="1" applyAlignment="1" applyProtection="1">
      <alignment vertical="center"/>
    </xf>
    <xf numFmtId="0" fontId="6" fillId="6" borderId="1" xfId="0" applyFont="1" applyFill="1" applyBorder="1" applyAlignment="1" applyProtection="1">
      <alignment horizontal="left" vertical="center" wrapText="1"/>
    </xf>
    <xf numFmtId="0" fontId="0" fillId="0" borderId="0" xfId="0" applyAlignment="1">
      <alignment vertical="center"/>
    </xf>
    <xf numFmtId="0" fontId="17" fillId="8" borderId="5" xfId="0" applyFont="1" applyFill="1" applyBorder="1" applyAlignment="1">
      <alignment horizontal="center" vertical="center"/>
    </xf>
    <xf numFmtId="179" fontId="17" fillId="0" borderId="0" xfId="0" applyNumberFormat="1" applyFont="1" applyAlignment="1">
      <alignment vertical="center"/>
    </xf>
    <xf numFmtId="179" fontId="18" fillId="0" borderId="0" xfId="0" applyNumberFormat="1" applyFont="1" applyAlignment="1">
      <alignment vertical="center"/>
    </xf>
    <xf numFmtId="179" fontId="18" fillId="0" borderId="0" xfId="0" applyNumberFormat="1" applyFont="1" applyAlignment="1">
      <alignment horizontal="left" vertical="center" indent="1"/>
    </xf>
    <xf numFmtId="0" fontId="4" fillId="0" borderId="0" xfId="0" applyFont="1" applyAlignment="1">
      <alignment horizontal="left" vertical="center" indent="3"/>
    </xf>
    <xf numFmtId="0" fontId="17" fillId="0" borderId="0" xfId="0" applyFont="1" applyAlignment="1">
      <alignment horizontal="left" vertical="center" indent="1"/>
    </xf>
    <xf numFmtId="0" fontId="19" fillId="0" borderId="3" xfId="0" applyFont="1" applyBorder="1" applyAlignment="1" applyProtection="1">
      <alignment vertical="center" wrapText="1"/>
    </xf>
    <xf numFmtId="176" fontId="6" fillId="9" borderId="1" xfId="0" applyNumberFormat="1" applyFont="1" applyFill="1" applyBorder="1" applyAlignment="1" applyProtection="1">
      <alignment horizontal="center" vertical="center" wrapText="1"/>
      <protection locked="0"/>
    </xf>
    <xf numFmtId="0" fontId="6" fillId="9" borderId="17" xfId="0" applyFont="1" applyFill="1" applyBorder="1" applyAlignment="1" applyProtection="1">
      <alignment horizontal="left" vertical="center" wrapText="1"/>
      <protection locked="0"/>
    </xf>
    <xf numFmtId="0" fontId="6" fillId="9" borderId="18" xfId="0" applyFont="1" applyFill="1" applyBorder="1" applyAlignment="1" applyProtection="1">
      <alignment horizontal="left" vertical="center" wrapText="1"/>
      <protection locked="0"/>
    </xf>
    <xf numFmtId="0" fontId="6" fillId="9" borderId="19" xfId="0" applyFont="1" applyFill="1" applyBorder="1" applyAlignment="1" applyProtection="1">
      <alignment horizontal="left" vertical="center" wrapText="1"/>
      <protection locked="0"/>
    </xf>
    <xf numFmtId="49" fontId="6" fillId="9" borderId="17" xfId="0" applyNumberFormat="1" applyFont="1" applyFill="1" applyBorder="1" applyAlignment="1" applyProtection="1">
      <alignment vertical="center" wrapText="1"/>
      <protection locked="0"/>
    </xf>
    <xf numFmtId="0" fontId="6" fillId="9" borderId="18" xfId="0" applyFont="1" applyFill="1" applyBorder="1" applyAlignment="1" applyProtection="1">
      <alignment vertical="center" wrapText="1"/>
      <protection locked="0"/>
    </xf>
    <xf numFmtId="0" fontId="6" fillId="9" borderId="19" xfId="0" applyFont="1" applyFill="1" applyBorder="1" applyAlignment="1" applyProtection="1">
      <alignment vertical="center" wrapText="1"/>
      <protection locked="0"/>
    </xf>
    <xf numFmtId="0" fontId="6" fillId="9" borderId="20" xfId="0" applyFont="1" applyFill="1" applyBorder="1" applyAlignment="1" applyProtection="1">
      <alignment horizontal="left" vertical="center" wrapText="1"/>
      <protection locked="0"/>
    </xf>
    <xf numFmtId="176" fontId="6" fillId="9" borderId="18" xfId="0" applyNumberFormat="1" applyFont="1" applyFill="1" applyBorder="1" applyAlignment="1" applyProtection="1">
      <alignment horizontal="left" vertical="center" wrapText="1"/>
      <protection locked="0"/>
    </xf>
    <xf numFmtId="0" fontId="6" fillId="9" borderId="19" xfId="0" quotePrefix="1" applyFont="1" applyFill="1" applyBorder="1" applyAlignment="1" applyProtection="1">
      <alignment vertical="center" wrapText="1"/>
      <protection locked="0"/>
    </xf>
    <xf numFmtId="49" fontId="6" fillId="9" borderId="18" xfId="0" applyNumberFormat="1" applyFont="1" applyFill="1" applyBorder="1" applyAlignment="1" applyProtection="1">
      <alignment horizontal="left" vertical="center" wrapText="1"/>
      <protection locked="0"/>
    </xf>
    <xf numFmtId="0" fontId="6" fillId="9" borderId="17" xfId="0" applyFont="1" applyFill="1" applyBorder="1" applyAlignment="1" applyProtection="1">
      <alignment vertical="center" wrapText="1"/>
      <protection locked="0"/>
    </xf>
    <xf numFmtId="0" fontId="10" fillId="4" borderId="8" xfId="0" applyFont="1" applyFill="1" applyBorder="1" applyAlignment="1" applyProtection="1">
      <alignment horizontal="left" vertical="center" wrapText="1"/>
    </xf>
    <xf numFmtId="0" fontId="10" fillId="4" borderId="9" xfId="0" applyFont="1" applyFill="1" applyBorder="1" applyAlignment="1" applyProtection="1">
      <alignment horizontal="left" vertical="center" wrapText="1"/>
    </xf>
    <xf numFmtId="0" fontId="10" fillId="4" borderId="15" xfId="0" applyFont="1" applyFill="1" applyBorder="1" applyAlignment="1" applyProtection="1">
      <alignment horizontal="left" vertical="center" wrapText="1"/>
    </xf>
    <xf numFmtId="0" fontId="10" fillId="4" borderId="9" xfId="0" applyFont="1" applyFill="1" applyBorder="1" applyAlignment="1" applyProtection="1">
      <alignment vertical="center" wrapText="1"/>
    </xf>
    <xf numFmtId="0" fontId="10" fillId="4" borderId="12" xfId="0" applyFont="1" applyFill="1" applyBorder="1" applyAlignment="1" applyProtection="1">
      <alignment vertical="center" wrapText="1"/>
    </xf>
    <xf numFmtId="0" fontId="10" fillId="4" borderId="12" xfId="0" applyFont="1" applyFill="1" applyBorder="1" applyAlignment="1" applyProtection="1">
      <alignment horizontal="left" vertical="center" wrapText="1"/>
    </xf>
    <xf numFmtId="0" fontId="6" fillId="9" borderId="18" xfId="0" quotePrefix="1" applyFont="1" applyFill="1" applyBorder="1" applyAlignment="1" applyProtection="1">
      <alignment vertical="center" wrapText="1"/>
      <protection locked="0"/>
    </xf>
    <xf numFmtId="0" fontId="10" fillId="3" borderId="8" xfId="0" applyFont="1" applyFill="1" applyBorder="1" applyAlignment="1" applyProtection="1">
      <alignment horizontal="left" vertical="center" wrapText="1"/>
    </xf>
    <xf numFmtId="0" fontId="10" fillId="3" borderId="9" xfId="0" applyFont="1" applyFill="1" applyBorder="1" applyAlignment="1" applyProtection="1">
      <alignment horizontal="left" vertical="center" wrapText="1"/>
    </xf>
    <xf numFmtId="0" fontId="10" fillId="3" borderId="12" xfId="0" applyFont="1" applyFill="1" applyBorder="1" applyAlignment="1" applyProtection="1">
      <alignment horizontal="left" vertical="center" wrapText="1"/>
    </xf>
    <xf numFmtId="0" fontId="10" fillId="3" borderId="14" xfId="0" applyFont="1" applyFill="1" applyBorder="1" applyAlignment="1" applyProtection="1">
      <alignment horizontal="left" vertical="center" wrapText="1"/>
    </xf>
    <xf numFmtId="0" fontId="10" fillId="4" borderId="14" xfId="0" applyFont="1" applyFill="1" applyBorder="1" applyAlignment="1" applyProtection="1">
      <alignment horizontal="left" vertical="center" wrapText="1"/>
    </xf>
    <xf numFmtId="0" fontId="6" fillId="9" borderId="2" xfId="0" applyFont="1" applyFill="1" applyBorder="1" applyAlignment="1" applyProtection="1">
      <alignment vertical="center"/>
      <protection locked="0"/>
    </xf>
    <xf numFmtId="0" fontId="10" fillId="3" borderId="22" xfId="0" applyFont="1" applyFill="1" applyBorder="1" applyAlignment="1" applyProtection="1">
      <alignment vertical="center"/>
    </xf>
    <xf numFmtId="0" fontId="10" fillId="4" borderId="22" xfId="0" applyFont="1" applyFill="1" applyBorder="1" applyAlignment="1" applyProtection="1">
      <alignment vertical="center" wrapText="1"/>
    </xf>
    <xf numFmtId="0" fontId="10" fillId="0" borderId="0" xfId="0" applyFont="1" applyAlignment="1" applyProtection="1">
      <alignment vertical="center"/>
    </xf>
    <xf numFmtId="0" fontId="8" fillId="2" borderId="0" xfId="0" applyFont="1" applyFill="1" applyAlignment="1" applyProtection="1">
      <alignment vertical="center"/>
    </xf>
    <xf numFmtId="0" fontId="10" fillId="4" borderId="1" xfId="0" applyFont="1" applyFill="1" applyBorder="1" applyAlignment="1" applyProtection="1">
      <alignment vertical="center" wrapText="1"/>
    </xf>
    <xf numFmtId="0" fontId="10" fillId="3" borderId="22" xfId="0" applyFont="1" applyFill="1" applyBorder="1" applyAlignment="1" applyProtection="1">
      <alignment vertical="center" wrapText="1"/>
    </xf>
    <xf numFmtId="0" fontId="10" fillId="3" borderId="23" xfId="0" applyFont="1" applyFill="1" applyBorder="1" applyAlignment="1" applyProtection="1">
      <alignment vertical="center" wrapText="1"/>
    </xf>
    <xf numFmtId="0" fontId="10" fillId="3" borderId="24"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10" fillId="3" borderId="23" xfId="0" applyFont="1" applyFill="1" applyBorder="1" applyAlignment="1" applyProtection="1">
      <alignment vertical="center"/>
    </xf>
    <xf numFmtId="0" fontId="10" fillId="3" borderId="24" xfId="0" applyFont="1" applyFill="1" applyBorder="1" applyAlignment="1" applyProtection="1">
      <alignment vertical="center"/>
    </xf>
    <xf numFmtId="0" fontId="10" fillId="4" borderId="1" xfId="0" applyFont="1" applyFill="1" applyBorder="1" applyAlignment="1" applyProtection="1">
      <alignment vertical="center"/>
    </xf>
    <xf numFmtId="0" fontId="20" fillId="0" borderId="0" xfId="0" applyFont="1" applyAlignment="1" applyProtection="1">
      <alignment horizontal="right" vertical="center" wrapText="1"/>
    </xf>
    <xf numFmtId="0" fontId="6" fillId="9" borderId="18" xfId="0" quotePrefix="1" applyFont="1" applyFill="1" applyBorder="1" applyAlignment="1" applyProtection="1">
      <alignment horizontal="left" vertical="center" wrapText="1"/>
      <protection locked="0"/>
    </xf>
    <xf numFmtId="0" fontId="0" fillId="0" borderId="5" xfId="0" applyBorder="1" applyAlignment="1">
      <alignment horizontal="left" vertical="center" wrapText="1"/>
    </xf>
    <xf numFmtId="176" fontId="0" fillId="0" borderId="5" xfId="0" applyNumberFormat="1" applyBorder="1" applyAlignment="1">
      <alignment horizontal="left" vertical="center" wrapText="1"/>
    </xf>
    <xf numFmtId="49" fontId="0" fillId="0" borderId="5" xfId="0" applyNumberFormat="1" applyBorder="1" applyAlignment="1">
      <alignment horizontal="left" vertical="center" wrapText="1"/>
    </xf>
    <xf numFmtId="0" fontId="0" fillId="0" borderId="5" xfId="0" applyNumberFormat="1" applyBorder="1" applyAlignment="1">
      <alignment horizontal="left" vertical="center" wrapText="1"/>
    </xf>
    <xf numFmtId="178" fontId="0" fillId="0" borderId="5" xfId="0" applyNumberFormat="1" applyBorder="1" applyAlignment="1">
      <alignment horizontal="left" vertical="center" wrapText="1"/>
    </xf>
    <xf numFmtId="0" fontId="10" fillId="6" borderId="2" xfId="0" applyFont="1" applyFill="1" applyBorder="1" applyAlignment="1" applyProtection="1">
      <alignment vertical="center" shrinkToFit="1"/>
    </xf>
    <xf numFmtId="0" fontId="7" fillId="10" borderId="0" xfId="0" applyFont="1" applyFill="1" applyProtection="1">
      <alignment vertical="center"/>
    </xf>
    <xf numFmtId="0" fontId="5" fillId="0" borderId="0" xfId="0" applyFont="1" applyProtection="1">
      <alignment vertical="center"/>
    </xf>
    <xf numFmtId="0" fontId="12" fillId="5" borderId="27" xfId="0" applyFont="1" applyFill="1" applyBorder="1" applyAlignment="1">
      <alignment horizontal="center" vertical="center"/>
    </xf>
    <xf numFmtId="49" fontId="6" fillId="9" borderId="20" xfId="0" applyNumberFormat="1" applyFont="1" applyFill="1" applyBorder="1" applyAlignment="1" applyProtection="1">
      <alignment vertical="center" wrapText="1"/>
      <protection locked="0"/>
    </xf>
    <xf numFmtId="49" fontId="6" fillId="9" borderId="18" xfId="0" applyNumberFormat="1" applyFont="1" applyFill="1" applyBorder="1" applyAlignment="1" applyProtection="1">
      <alignment vertical="center" wrapText="1"/>
      <protection locked="0"/>
    </xf>
    <xf numFmtId="49" fontId="6" fillId="9" borderId="21" xfId="0" applyNumberFormat="1" applyFont="1" applyFill="1" applyBorder="1" applyAlignment="1" applyProtection="1">
      <alignment vertical="center" wrapText="1"/>
      <protection locked="0"/>
    </xf>
    <xf numFmtId="49" fontId="6" fillId="9" borderId="19" xfId="0" applyNumberFormat="1" applyFont="1" applyFill="1" applyBorder="1" applyAlignment="1" applyProtection="1">
      <alignment horizontal="left" vertical="center" wrapText="1"/>
      <protection locked="0"/>
    </xf>
    <xf numFmtId="0" fontId="12" fillId="0" borderId="0" xfId="0" applyFont="1" applyAlignment="1">
      <alignment vertical="center"/>
    </xf>
    <xf numFmtId="0" fontId="5" fillId="0" borderId="36" xfId="0" applyFont="1" applyBorder="1" applyAlignment="1">
      <alignment vertical="center" shrinkToFit="1"/>
    </xf>
    <xf numFmtId="0" fontId="5" fillId="0" borderId="48" xfId="0" applyFont="1" applyBorder="1" applyAlignment="1">
      <alignment vertical="center" shrinkToFit="1"/>
    </xf>
    <xf numFmtId="0" fontId="12" fillId="4" borderId="25" xfId="0" applyFont="1" applyFill="1" applyBorder="1" applyAlignment="1">
      <alignment vertical="center" shrinkToFit="1"/>
    </xf>
    <xf numFmtId="0" fontId="5" fillId="0" borderId="16" xfId="0" applyFont="1" applyBorder="1" applyAlignment="1">
      <alignment vertical="center" shrinkToFit="1"/>
    </xf>
    <xf numFmtId="0" fontId="11" fillId="0" borderId="29" xfId="0" applyFont="1" applyBorder="1" applyAlignment="1">
      <alignment vertical="center" shrinkToFit="1"/>
    </xf>
    <xf numFmtId="0" fontId="11" fillId="0" borderId="47" xfId="0" applyFont="1" applyBorder="1" applyAlignment="1">
      <alignment vertical="center" shrinkToFit="1"/>
    </xf>
    <xf numFmtId="0" fontId="5" fillId="0" borderId="32" xfId="0" applyFont="1" applyBorder="1" applyAlignment="1">
      <alignment vertical="center" shrinkToFit="1"/>
    </xf>
    <xf numFmtId="0" fontId="5" fillId="0" borderId="33" xfId="0" applyFont="1" applyBorder="1" applyAlignment="1">
      <alignment vertical="center" shrinkToFit="1"/>
    </xf>
    <xf numFmtId="0" fontId="5" fillId="0" borderId="35" xfId="0" applyFont="1" applyBorder="1" applyAlignment="1">
      <alignment vertical="center" shrinkToFit="1"/>
    </xf>
    <xf numFmtId="0" fontId="11" fillId="0" borderId="34" xfId="0" applyFont="1" applyBorder="1" applyAlignment="1">
      <alignment vertical="center" shrinkToFit="1"/>
    </xf>
    <xf numFmtId="0" fontId="5" fillId="0" borderId="44" xfId="0" applyFont="1" applyBorder="1" applyAlignment="1">
      <alignment vertical="center" shrinkToFit="1"/>
    </xf>
    <xf numFmtId="0" fontId="5" fillId="0" borderId="45" xfId="0" applyFont="1" applyBorder="1" applyAlignment="1">
      <alignment vertical="center" shrinkToFit="1"/>
    </xf>
    <xf numFmtId="0" fontId="5" fillId="0" borderId="46" xfId="0" applyFont="1" applyBorder="1" applyAlignment="1">
      <alignment vertical="center" shrinkToFit="1"/>
    </xf>
    <xf numFmtId="0" fontId="5" fillId="0" borderId="31" xfId="0" applyFont="1" applyBorder="1" applyAlignment="1">
      <alignment vertical="center" shrinkToFit="1"/>
    </xf>
    <xf numFmtId="178" fontId="10" fillId="9" borderId="51" xfId="0" applyNumberFormat="1" applyFont="1" applyFill="1" applyBorder="1" applyAlignment="1" applyProtection="1">
      <alignment horizontal="center" vertical="center" wrapText="1"/>
      <protection locked="0"/>
    </xf>
    <xf numFmtId="179" fontId="11" fillId="0" borderId="0" xfId="0" applyNumberFormat="1" applyFont="1" applyAlignment="1">
      <alignment horizontal="justify" vertical="center"/>
    </xf>
    <xf numFmtId="0" fontId="5" fillId="0" borderId="44" xfId="0" applyFont="1" applyFill="1" applyBorder="1" applyAlignment="1">
      <alignment vertical="center" shrinkToFit="1"/>
    </xf>
    <xf numFmtId="179" fontId="5" fillId="0" borderId="45" xfId="0" applyNumberFormat="1" applyFont="1" applyFill="1" applyBorder="1" applyAlignment="1">
      <alignment vertical="center" shrinkToFit="1"/>
    </xf>
    <xf numFmtId="0" fontId="5" fillId="0" borderId="45" xfId="0" applyFont="1" applyFill="1" applyBorder="1" applyAlignment="1">
      <alignment vertical="center" shrinkToFit="1"/>
    </xf>
    <xf numFmtId="0" fontId="5" fillId="0" borderId="46" xfId="0" applyFont="1" applyFill="1" applyBorder="1" applyAlignment="1">
      <alignment vertical="center" shrinkToFit="1"/>
    </xf>
    <xf numFmtId="0" fontId="11" fillId="0" borderId="47" xfId="0" applyFont="1" applyFill="1" applyBorder="1" applyAlignment="1">
      <alignment vertical="center" shrinkToFit="1"/>
    </xf>
    <xf numFmtId="178" fontId="10" fillId="9" borderId="55" xfId="0" applyNumberFormat="1" applyFont="1" applyFill="1" applyBorder="1" applyAlignment="1" applyProtection="1">
      <alignment horizontal="center" vertical="center" wrapText="1"/>
      <protection locked="0"/>
    </xf>
    <xf numFmtId="0" fontId="17" fillId="8" borderId="5" xfId="0" applyFont="1" applyFill="1" applyBorder="1" applyAlignment="1">
      <alignment horizontal="center" vertical="center" shrinkToFit="1"/>
    </xf>
    <xf numFmtId="0" fontId="11" fillId="0" borderId="0" xfId="0" applyFont="1" applyAlignment="1" applyProtection="1">
      <alignment horizontal="left" vertical="center" wrapText="1"/>
    </xf>
    <xf numFmtId="178" fontId="10" fillId="0" borderId="53" xfId="0" applyNumberFormat="1" applyFont="1" applyFill="1" applyBorder="1" applyAlignment="1" applyProtection="1">
      <alignment horizontal="center" vertical="center" wrapText="1"/>
    </xf>
    <xf numFmtId="179" fontId="5" fillId="9" borderId="28" xfId="0" applyNumberFormat="1" applyFont="1" applyFill="1" applyBorder="1" applyAlignment="1" applyProtection="1">
      <alignment vertical="center" shrinkToFit="1"/>
      <protection locked="0"/>
    </xf>
    <xf numFmtId="0" fontId="11" fillId="9" borderId="29" xfId="0" applyFont="1" applyFill="1" applyBorder="1" applyAlignment="1" applyProtection="1">
      <alignment vertical="center" shrinkToFit="1"/>
      <protection locked="0"/>
    </xf>
    <xf numFmtId="179" fontId="5" fillId="9" borderId="45" xfId="0" applyNumberFormat="1" applyFont="1" applyFill="1" applyBorder="1" applyAlignment="1" applyProtection="1">
      <alignment vertical="center" shrinkToFit="1"/>
      <protection locked="0"/>
    </xf>
    <xf numFmtId="0" fontId="11" fillId="9" borderId="47" xfId="0" applyFont="1" applyFill="1" applyBorder="1" applyAlignment="1" applyProtection="1">
      <alignment vertical="center" shrinkToFit="1"/>
      <protection locked="0"/>
    </xf>
    <xf numFmtId="0" fontId="5" fillId="9" borderId="37" xfId="0" applyFont="1" applyFill="1" applyBorder="1" applyAlignment="1" applyProtection="1">
      <alignment vertical="center" shrinkToFit="1"/>
      <protection locked="0"/>
    </xf>
    <xf numFmtId="179" fontId="5" fillId="9" borderId="38" xfId="0" applyNumberFormat="1" applyFont="1" applyFill="1" applyBorder="1" applyAlignment="1" applyProtection="1">
      <alignment vertical="center" shrinkToFit="1"/>
      <protection locked="0"/>
    </xf>
    <xf numFmtId="0" fontId="5" fillId="9" borderId="38" xfId="0" applyFont="1" applyFill="1" applyBorder="1" applyAlignment="1" applyProtection="1">
      <alignment vertical="center" shrinkToFit="1"/>
      <protection locked="0"/>
    </xf>
    <xf numFmtId="0" fontId="5" fillId="9" borderId="39" xfId="0" applyFont="1" applyFill="1" applyBorder="1" applyAlignment="1" applyProtection="1">
      <alignment vertical="center" shrinkToFit="1"/>
      <protection locked="0"/>
    </xf>
    <xf numFmtId="0" fontId="11" fillId="9" borderId="40" xfId="0" applyFont="1" applyFill="1" applyBorder="1" applyAlignment="1" applyProtection="1">
      <alignment vertical="center" shrinkToFit="1"/>
      <protection locked="0"/>
    </xf>
    <xf numFmtId="0" fontId="5" fillId="9" borderId="32" xfId="0" applyFont="1" applyFill="1" applyBorder="1" applyAlignment="1" applyProtection="1">
      <alignment vertical="center" shrinkToFit="1"/>
      <protection locked="0"/>
    </xf>
    <xf numFmtId="179" fontId="5" fillId="9" borderId="33" xfId="0" applyNumberFormat="1" applyFont="1" applyFill="1" applyBorder="1" applyAlignment="1" applyProtection="1">
      <alignment vertical="center" shrinkToFit="1"/>
      <protection locked="0"/>
    </xf>
    <xf numFmtId="0" fontId="5" fillId="9" borderId="33" xfId="0" applyFont="1" applyFill="1" applyBorder="1" applyAlignment="1" applyProtection="1">
      <alignment vertical="center" shrinkToFit="1"/>
      <protection locked="0"/>
    </xf>
    <xf numFmtId="0" fontId="5" fillId="9" borderId="35" xfId="0" applyFont="1" applyFill="1" applyBorder="1" applyAlignment="1" applyProtection="1">
      <alignment vertical="center" shrinkToFit="1"/>
      <protection locked="0"/>
    </xf>
    <xf numFmtId="0" fontId="11" fillId="9" borderId="34" xfId="0" applyFont="1" applyFill="1" applyBorder="1" applyAlignment="1" applyProtection="1">
      <alignment vertical="center" shrinkToFit="1"/>
      <protection locked="0"/>
    </xf>
    <xf numFmtId="0" fontId="5" fillId="9" borderId="44" xfId="0" applyFont="1" applyFill="1" applyBorder="1" applyAlignment="1" applyProtection="1">
      <alignment vertical="center" shrinkToFit="1"/>
      <protection locked="0"/>
    </xf>
    <xf numFmtId="0" fontId="5" fillId="9" borderId="45" xfId="0" applyFont="1" applyFill="1" applyBorder="1" applyAlignment="1" applyProtection="1">
      <alignment vertical="center" shrinkToFit="1"/>
      <protection locked="0"/>
    </xf>
    <xf numFmtId="0" fontId="5" fillId="9" borderId="46" xfId="0" applyFont="1" applyFill="1" applyBorder="1" applyAlignment="1" applyProtection="1">
      <alignment vertical="center" shrinkToFit="1"/>
      <protection locked="0"/>
    </xf>
    <xf numFmtId="0" fontId="10" fillId="9" borderId="25" xfId="0" applyFont="1" applyFill="1" applyBorder="1" applyAlignment="1" applyProtection="1">
      <alignment horizontal="center" vertical="center"/>
      <protection locked="0"/>
    </xf>
    <xf numFmtId="0" fontId="10" fillId="4" borderId="8" xfId="0" applyFont="1" applyFill="1" applyBorder="1" applyAlignment="1">
      <alignment horizontal="left" vertical="center" wrapText="1" shrinkToFit="1"/>
    </xf>
    <xf numFmtId="0" fontId="3" fillId="4" borderId="8" xfId="0" applyFont="1" applyFill="1" applyBorder="1" applyAlignment="1" applyProtection="1">
      <alignment horizontal="left" vertical="center" wrapText="1"/>
    </xf>
    <xf numFmtId="0" fontId="0" fillId="4" borderId="5" xfId="0" applyFill="1" applyBorder="1" applyAlignment="1">
      <alignment vertical="center"/>
    </xf>
    <xf numFmtId="0" fontId="0" fillId="3" borderId="5" xfId="0" applyFill="1" applyBorder="1" applyAlignment="1">
      <alignment vertical="center"/>
    </xf>
    <xf numFmtId="0" fontId="24" fillId="2" borderId="0" xfId="0" applyFont="1" applyFill="1">
      <alignment vertical="center"/>
    </xf>
    <xf numFmtId="0" fontId="16" fillId="0" borderId="0" xfId="0" applyFont="1">
      <alignment vertical="center"/>
    </xf>
    <xf numFmtId="0" fontId="5" fillId="9" borderId="0" xfId="0" applyFont="1" applyFill="1" applyAlignment="1">
      <alignment horizontal="right" vertical="center"/>
    </xf>
    <xf numFmtId="179" fontId="12" fillId="5" borderId="31" xfId="0" applyNumberFormat="1" applyFont="1" applyFill="1" applyBorder="1" applyAlignment="1">
      <alignment horizontal="center" vertical="center"/>
    </xf>
    <xf numFmtId="0" fontId="12" fillId="5" borderId="16" xfId="0" applyFont="1" applyFill="1" applyBorder="1" applyAlignment="1">
      <alignment horizontal="center" vertical="center"/>
    </xf>
    <xf numFmtId="0" fontId="5" fillId="9" borderId="37" xfId="0" applyFont="1" applyFill="1" applyBorder="1" applyAlignment="1">
      <alignment vertical="center" shrinkToFit="1"/>
    </xf>
    <xf numFmtId="0" fontId="5" fillId="9" borderId="38" xfId="0" applyFont="1" applyFill="1" applyBorder="1" applyAlignment="1">
      <alignment vertical="center" wrapText="1"/>
    </xf>
    <xf numFmtId="0" fontId="11" fillId="9" borderId="40" xfId="0" applyFont="1" applyFill="1" applyBorder="1" applyAlignment="1">
      <alignment vertical="center" wrapText="1"/>
    </xf>
    <xf numFmtId="0" fontId="5" fillId="9" borderId="32" xfId="0" applyFont="1" applyFill="1" applyBorder="1" applyAlignment="1">
      <alignment vertical="center" shrinkToFit="1"/>
    </xf>
    <xf numFmtId="0" fontId="5" fillId="9" borderId="33" xfId="0" applyFont="1" applyFill="1" applyBorder="1" applyAlignment="1">
      <alignment vertical="center" wrapText="1"/>
    </xf>
    <xf numFmtId="0" fontId="11" fillId="9" borderId="34" xfId="0" applyFont="1" applyFill="1" applyBorder="1" applyAlignment="1">
      <alignment vertical="center" wrapText="1"/>
    </xf>
    <xf numFmtId="0" fontId="5" fillId="9" borderId="32" xfId="0" applyFont="1" applyFill="1" applyBorder="1" applyAlignment="1">
      <alignment vertical="center" wrapText="1" shrinkToFit="1"/>
    </xf>
    <xf numFmtId="0" fontId="5" fillId="9" borderId="57" xfId="0" applyFont="1" applyFill="1" applyBorder="1" applyAlignment="1">
      <alignment vertical="center" wrapText="1" shrinkToFit="1"/>
    </xf>
    <xf numFmtId="0" fontId="5" fillId="9" borderId="58" xfId="0" applyFont="1" applyFill="1" applyBorder="1" applyAlignment="1">
      <alignment vertical="center" wrapText="1"/>
    </xf>
    <xf numFmtId="0" fontId="11" fillId="9" borderId="59" xfId="0" applyFont="1" applyFill="1" applyBorder="1" applyAlignment="1">
      <alignment vertical="center" wrapText="1"/>
    </xf>
    <xf numFmtId="0" fontId="14" fillId="0" borderId="0" xfId="0" applyFont="1" applyAlignment="1">
      <alignment horizontal="center" vertical="center"/>
    </xf>
    <xf numFmtId="0" fontId="6" fillId="0" borderId="0" xfId="0" applyFont="1" applyAlignment="1">
      <alignment horizontal="left" vertical="center" wrapText="1"/>
    </xf>
    <xf numFmtId="176" fontId="6" fillId="0" borderId="0" xfId="0" applyNumberFormat="1" applyFont="1" applyAlignment="1">
      <alignment horizontal="left" vertical="center"/>
    </xf>
    <xf numFmtId="0" fontId="10" fillId="0" borderId="0" xfId="0" applyFont="1" applyAlignment="1">
      <alignment horizontal="left" vertical="center" wrapText="1"/>
    </xf>
    <xf numFmtId="0" fontId="10" fillId="4" borderId="4" xfId="0" applyFont="1" applyFill="1" applyBorder="1" applyAlignment="1" applyProtection="1">
      <alignment vertical="center"/>
    </xf>
    <xf numFmtId="0" fontId="10" fillId="4" borderId="2" xfId="0" applyFont="1" applyFill="1" applyBorder="1" applyAlignment="1" applyProtection="1">
      <alignment vertical="center"/>
    </xf>
    <xf numFmtId="0" fontId="10" fillId="3" borderId="4" xfId="0" applyFont="1" applyFill="1" applyBorder="1" applyAlignment="1" applyProtection="1">
      <alignment horizontal="left" vertical="center" wrapText="1" indent="1"/>
    </xf>
    <xf numFmtId="0" fontId="10" fillId="3" borderId="2" xfId="0" applyFont="1" applyFill="1" applyBorder="1" applyAlignment="1" applyProtection="1">
      <alignment horizontal="left" vertical="center" wrapText="1" indent="1"/>
    </xf>
    <xf numFmtId="0" fontId="6" fillId="9" borderId="4" xfId="0" applyFont="1" applyFill="1" applyBorder="1" applyAlignment="1" applyProtection="1">
      <alignment vertical="center" wrapText="1"/>
      <protection locked="0"/>
    </xf>
    <xf numFmtId="0" fontId="6" fillId="9" borderId="2" xfId="0" applyFont="1" applyFill="1" applyBorder="1" applyAlignment="1" applyProtection="1">
      <alignment vertical="center" wrapText="1"/>
      <protection locked="0"/>
    </xf>
    <xf numFmtId="0" fontId="10" fillId="4" borderId="56" xfId="0" applyFont="1" applyFill="1" applyBorder="1" applyAlignment="1" applyProtection="1">
      <alignment horizontal="left" vertical="center" wrapText="1" indent="1"/>
    </xf>
    <xf numFmtId="0" fontId="10" fillId="4" borderId="2" xfId="0" applyFont="1" applyFill="1" applyBorder="1" applyAlignment="1" applyProtection="1">
      <alignment horizontal="left" vertical="center" indent="1"/>
    </xf>
    <xf numFmtId="0" fontId="4" fillId="4" borderId="56" xfId="0" applyFont="1" applyFill="1" applyBorder="1" applyAlignment="1" applyProtection="1">
      <alignment horizontal="left" vertical="center" wrapText="1" indent="1"/>
    </xf>
    <xf numFmtId="0" fontId="10" fillId="4" borderId="4" xfId="0" applyFont="1" applyFill="1" applyBorder="1" applyAlignment="1" applyProtection="1">
      <alignment horizontal="center" vertical="center" wrapText="1"/>
    </xf>
    <xf numFmtId="0" fontId="10" fillId="4" borderId="2" xfId="0" applyFont="1" applyFill="1" applyBorder="1" applyAlignment="1" applyProtection="1">
      <alignment horizontal="center" vertical="center" wrapText="1"/>
    </xf>
    <xf numFmtId="0" fontId="10" fillId="4" borderId="50" xfId="0" applyFont="1" applyFill="1" applyBorder="1" applyAlignment="1" applyProtection="1">
      <alignment vertical="center" wrapText="1"/>
    </xf>
    <xf numFmtId="0" fontId="10" fillId="4" borderId="17" xfId="0" applyFont="1" applyFill="1" applyBorder="1" applyAlignment="1" applyProtection="1">
      <alignment vertical="center" wrapText="1"/>
    </xf>
    <xf numFmtId="0" fontId="10" fillId="4" borderId="52" xfId="0" applyFont="1" applyFill="1" applyBorder="1" applyAlignment="1" applyProtection="1">
      <alignment vertical="center" wrapText="1"/>
    </xf>
    <xf numFmtId="0" fontId="10" fillId="4" borderId="19" xfId="0" applyFont="1" applyFill="1" applyBorder="1" applyAlignment="1" applyProtection="1">
      <alignment vertical="center" wrapText="1"/>
    </xf>
    <xf numFmtId="0" fontId="10" fillId="4" borderId="54" xfId="0" applyFont="1" applyFill="1" applyBorder="1" applyAlignment="1" applyProtection="1">
      <alignment vertical="center" wrapText="1"/>
    </xf>
    <xf numFmtId="0" fontId="10" fillId="4" borderId="18" xfId="0" applyFont="1" applyFill="1" applyBorder="1" applyAlignment="1" applyProtection="1">
      <alignment vertical="center" wrapText="1"/>
    </xf>
    <xf numFmtId="0" fontId="12" fillId="5" borderId="41" xfId="0" applyFont="1" applyFill="1" applyBorder="1" applyAlignment="1">
      <alignment horizontal="center" vertical="center"/>
    </xf>
    <xf numFmtId="0" fontId="12" fillId="5" borderId="42" xfId="0" applyFont="1" applyFill="1" applyBorder="1" applyAlignment="1">
      <alignment horizontal="center" vertical="center"/>
    </xf>
    <xf numFmtId="0" fontId="12" fillId="5" borderId="27" xfId="0" applyFont="1" applyFill="1" applyBorder="1" applyAlignment="1">
      <alignment horizontal="center" vertical="center"/>
    </xf>
    <xf numFmtId="0" fontId="12" fillId="5" borderId="30" xfId="0" applyFont="1" applyFill="1" applyBorder="1" applyAlignment="1">
      <alignment horizontal="center" vertical="center"/>
    </xf>
    <xf numFmtId="179" fontId="10" fillId="5" borderId="7" xfId="0" applyNumberFormat="1" applyFont="1" applyFill="1" applyBorder="1" applyAlignment="1">
      <alignment horizontal="center" vertical="center" wrapText="1"/>
    </xf>
    <xf numFmtId="179" fontId="12" fillId="5" borderId="11" xfId="0" applyNumberFormat="1" applyFont="1" applyFill="1" applyBorder="1" applyAlignment="1">
      <alignment horizontal="center" vertical="center"/>
    </xf>
    <xf numFmtId="0" fontId="12" fillId="5" borderId="6" xfId="0" applyFont="1" applyFill="1" applyBorder="1" applyAlignment="1">
      <alignment horizontal="center" vertical="center"/>
    </xf>
    <xf numFmtId="0" fontId="12" fillId="5" borderId="10" xfId="0" applyFont="1" applyFill="1" applyBorder="1" applyAlignment="1">
      <alignment horizontal="center" vertical="center"/>
    </xf>
    <xf numFmtId="0" fontId="17" fillId="8" borderId="5" xfId="0" applyFont="1" applyFill="1" applyBorder="1" applyAlignment="1">
      <alignment horizontal="center" vertical="center"/>
    </xf>
    <xf numFmtId="0" fontId="16" fillId="0" borderId="5" xfId="0" applyFont="1" applyBorder="1" applyAlignment="1">
      <alignment horizontal="left" vertical="center" wrapText="1"/>
    </xf>
    <xf numFmtId="0" fontId="15" fillId="0" borderId="0" xfId="0" applyFont="1" applyAlignment="1">
      <alignment horizontal="center" vertical="center"/>
    </xf>
    <xf numFmtId="179" fontId="12" fillId="5" borderId="7" xfId="0" applyNumberFormat="1" applyFont="1" applyFill="1" applyBorder="1" applyAlignment="1">
      <alignment horizontal="center" vertical="center"/>
    </xf>
    <xf numFmtId="0" fontId="0" fillId="4" borderId="5" xfId="0" applyFill="1" applyBorder="1" applyAlignment="1">
      <alignment vertical="center"/>
    </xf>
    <xf numFmtId="0" fontId="0" fillId="3" borderId="5" xfId="0" applyFill="1" applyBorder="1" applyAlignment="1">
      <alignment vertical="center"/>
    </xf>
    <xf numFmtId="0" fontId="0" fillId="4" borderId="49" xfId="0" applyFill="1" applyBorder="1" applyAlignment="1">
      <alignment vertical="center"/>
    </xf>
    <xf numFmtId="0" fontId="0" fillId="4" borderId="13" xfId="0" applyFill="1" applyBorder="1" applyAlignment="1">
      <alignment vertical="center"/>
    </xf>
  </cellXfs>
  <cellStyles count="1">
    <cellStyle name="標準" xfId="0" builtinId="0"/>
  </cellStyles>
  <dxfs count="8">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editAs="oneCell">
    <xdr:from>
      <xdr:col>4</xdr:col>
      <xdr:colOff>920041</xdr:colOff>
      <xdr:row>11</xdr:row>
      <xdr:rowOff>247303</xdr:rowOff>
    </xdr:from>
    <xdr:to>
      <xdr:col>13</xdr:col>
      <xdr:colOff>230777</xdr:colOff>
      <xdr:row>19</xdr:row>
      <xdr:rowOff>159823</xdr:rowOff>
    </xdr:to>
    <xdr:sp macro="" textlink="">
      <xdr:nvSpPr>
        <xdr:cNvPr id="2" name="テキスト ボックス 1">
          <a:extLst>
            <a:ext uri="{FF2B5EF4-FFF2-40B4-BE49-F238E27FC236}">
              <a16:creationId xmlns:a16="http://schemas.microsoft.com/office/drawing/2014/main" id="{BE305A57-1888-47A7-BA0C-D020FBD4B8D1}"/>
            </a:ext>
          </a:extLst>
        </xdr:cNvPr>
        <xdr:cNvSpPr txBox="1"/>
      </xdr:nvSpPr>
      <xdr:spPr>
        <a:xfrm>
          <a:off x="2411384" y="2282932"/>
          <a:ext cx="4884222" cy="2329148"/>
        </a:xfrm>
        <a:prstGeom prst="rect">
          <a:avLst/>
        </a:prstGeom>
        <a:solidFill>
          <a:srgbClr val="FFFF00"/>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b="1">
              <a:solidFill>
                <a:sysClr val="windowText" lastClr="000000"/>
              </a:solidFill>
              <a:latin typeface="MS UI Gothic" panose="020B0600070205080204" pitchFamily="50" charset="-128"/>
              <a:ea typeface="MS UI Gothic" panose="020B0600070205080204" pitchFamily="50" charset="-128"/>
            </a:rPr>
            <a:t>事前に、日本財団の募集のご案内および、当ファイルの</a:t>
          </a:r>
          <a:r>
            <a:rPr kumimoji="1" lang="en-US" altLang="ja-JP" sz="1050" b="1">
              <a:solidFill>
                <a:sysClr val="windowText" lastClr="000000"/>
              </a:solidFill>
              <a:latin typeface="MS UI Gothic" panose="020B0600070205080204" pitchFamily="50" charset="-128"/>
              <a:ea typeface="MS UI Gothic" panose="020B0600070205080204" pitchFamily="50" charset="-128"/>
            </a:rPr>
            <a:t>《</a:t>
          </a:r>
          <a:r>
            <a:rPr kumimoji="1" lang="ja-JP" altLang="en-US" sz="1050" b="1">
              <a:solidFill>
                <a:sysClr val="windowText" lastClr="000000"/>
              </a:solidFill>
              <a:latin typeface="MS UI Gothic" panose="020B0600070205080204" pitchFamily="50" charset="-128"/>
              <a:ea typeface="MS UI Gothic" panose="020B0600070205080204" pitchFamily="50" charset="-128"/>
            </a:rPr>
            <a:t>記入上の注意点</a:t>
          </a:r>
          <a:r>
            <a:rPr kumimoji="1" lang="en-US" altLang="ja-JP" sz="1050" b="1">
              <a:solidFill>
                <a:sysClr val="windowText" lastClr="000000"/>
              </a:solidFill>
              <a:latin typeface="MS UI Gothic" panose="020B0600070205080204" pitchFamily="50" charset="-128"/>
              <a:ea typeface="MS UI Gothic" panose="020B0600070205080204" pitchFamily="50" charset="-128"/>
            </a:rPr>
            <a:t>》</a:t>
          </a:r>
          <a:r>
            <a:rPr kumimoji="1" lang="ja-JP" altLang="en-US" sz="1050" b="1">
              <a:solidFill>
                <a:sysClr val="windowText" lastClr="000000"/>
              </a:solidFill>
              <a:latin typeface="MS UI Gothic" panose="020B0600070205080204" pitchFamily="50" charset="-128"/>
              <a:ea typeface="MS UI Gothic" panose="020B0600070205080204" pitchFamily="50" charset="-128"/>
            </a:rPr>
            <a:t>を</a:t>
          </a:r>
          <a:endParaRPr kumimoji="1" lang="en-US" altLang="ja-JP" sz="1050" b="1">
            <a:solidFill>
              <a:sysClr val="windowText" lastClr="000000"/>
            </a:solidFill>
            <a:latin typeface="MS UI Gothic" panose="020B0600070205080204" pitchFamily="50" charset="-128"/>
            <a:ea typeface="MS UI Gothic" panose="020B0600070205080204" pitchFamily="50" charset="-128"/>
          </a:endParaRPr>
        </a:p>
        <a:p>
          <a:pPr algn="l"/>
          <a:r>
            <a:rPr kumimoji="1" lang="ja-JP" altLang="en-US" sz="1050" b="1">
              <a:solidFill>
                <a:sysClr val="windowText" lastClr="000000"/>
              </a:solidFill>
              <a:latin typeface="MS UI Gothic" panose="020B0600070205080204" pitchFamily="50" charset="-128"/>
              <a:ea typeface="MS UI Gothic" panose="020B0600070205080204" pitchFamily="50" charset="-128"/>
            </a:rPr>
            <a:t>熟読した上で、以下の３つのシートの必要事項を記入の上、ファイルをメールに</a:t>
          </a:r>
          <a:endParaRPr kumimoji="1" lang="en-US" altLang="ja-JP" sz="1050" b="1">
            <a:solidFill>
              <a:sysClr val="windowText" lastClr="000000"/>
            </a:solidFill>
            <a:latin typeface="MS UI Gothic" panose="020B0600070205080204" pitchFamily="50" charset="-128"/>
            <a:ea typeface="MS UI Gothic" panose="020B0600070205080204" pitchFamily="50" charset="-128"/>
          </a:endParaRPr>
        </a:p>
        <a:p>
          <a:pPr algn="l"/>
          <a:r>
            <a:rPr kumimoji="1" lang="ja-JP" altLang="en-US" sz="1050" b="1">
              <a:solidFill>
                <a:sysClr val="windowText" lastClr="000000"/>
              </a:solidFill>
              <a:latin typeface="MS UI Gothic" panose="020B0600070205080204" pitchFamily="50" charset="-128"/>
              <a:ea typeface="MS UI Gothic" panose="020B0600070205080204" pitchFamily="50" charset="-128"/>
            </a:rPr>
            <a:t>添付して申請してください。</a:t>
          </a:r>
          <a:endParaRPr kumimoji="1" lang="en-US" altLang="ja-JP" sz="1050" b="1">
            <a:solidFill>
              <a:sysClr val="windowText" lastClr="000000"/>
            </a:solidFill>
            <a:latin typeface="MS UI Gothic" panose="020B0600070205080204" pitchFamily="50" charset="-128"/>
            <a:ea typeface="MS UI Gothic" panose="020B0600070205080204" pitchFamily="50" charset="-128"/>
          </a:endParaRPr>
        </a:p>
        <a:p>
          <a:pPr algn="l"/>
          <a:endParaRPr kumimoji="1" lang="en-US" altLang="ja-JP" sz="1050" b="1">
            <a:solidFill>
              <a:sysClr val="windowText" lastClr="000000"/>
            </a:solidFill>
            <a:latin typeface="MS UI Gothic" panose="020B0600070205080204" pitchFamily="50" charset="-128"/>
            <a:ea typeface="MS UI Gothic" panose="020B0600070205080204" pitchFamily="50" charset="-128"/>
          </a:endParaRPr>
        </a:p>
        <a:p>
          <a:pPr algn="l"/>
          <a:r>
            <a:rPr kumimoji="1" lang="ja-JP" altLang="en-US" sz="1050" b="1">
              <a:solidFill>
                <a:sysClr val="windowText" lastClr="000000"/>
              </a:solidFill>
              <a:latin typeface="MS UI Gothic" panose="020B0600070205080204" pitchFamily="50" charset="-128"/>
              <a:ea typeface="MS UI Gothic" panose="020B0600070205080204" pitchFamily="50" charset="-128"/>
            </a:rPr>
            <a:t>＜入力シート＞</a:t>
          </a:r>
          <a:endParaRPr kumimoji="1" lang="en-US" altLang="ja-JP" sz="1050" b="1">
            <a:solidFill>
              <a:sysClr val="windowText" lastClr="000000"/>
            </a:solidFill>
            <a:latin typeface="MS UI Gothic" panose="020B0600070205080204" pitchFamily="50" charset="-128"/>
            <a:ea typeface="MS UI Gothic" panose="020B0600070205080204" pitchFamily="50" charset="-128"/>
          </a:endParaRPr>
        </a:p>
        <a:p>
          <a:pPr algn="l"/>
          <a:r>
            <a:rPr kumimoji="1" lang="ja-JP" altLang="en-US" sz="1050" b="1">
              <a:solidFill>
                <a:sysClr val="windowText" lastClr="000000"/>
              </a:solidFill>
              <a:latin typeface="MS UI Gothic" panose="020B0600070205080204" pitchFamily="50" charset="-128"/>
              <a:ea typeface="MS UI Gothic" panose="020B0600070205080204" pitchFamily="50" charset="-128"/>
            </a:rPr>
            <a:t>　</a:t>
          </a:r>
          <a:r>
            <a:rPr kumimoji="1" lang="en-US" altLang="ja-JP" sz="1050" b="1">
              <a:solidFill>
                <a:sysClr val="windowText" lastClr="000000"/>
              </a:solidFill>
              <a:latin typeface="MS UI Gothic" panose="020B0600070205080204" pitchFamily="50" charset="-128"/>
              <a:ea typeface="MS UI Gothic" panose="020B0600070205080204" pitchFamily="50" charset="-128"/>
            </a:rPr>
            <a:t>★</a:t>
          </a:r>
          <a:r>
            <a:rPr kumimoji="1" lang="ja-JP" altLang="en-US" sz="1050" b="1">
              <a:solidFill>
                <a:sysClr val="windowText" lastClr="000000"/>
              </a:solidFill>
              <a:latin typeface="MS UI Gothic" panose="020B0600070205080204" pitchFamily="50" charset="-128"/>
              <a:ea typeface="MS UI Gothic" panose="020B0600070205080204" pitchFamily="50" charset="-128"/>
            </a:rPr>
            <a:t>別紙１（申請者情報）</a:t>
          </a:r>
        </a:p>
        <a:p>
          <a:pPr algn="l"/>
          <a:r>
            <a:rPr kumimoji="1" lang="ja-JP" altLang="en-US" sz="1050" b="1">
              <a:solidFill>
                <a:sysClr val="windowText" lastClr="000000"/>
              </a:solidFill>
              <a:latin typeface="MS UI Gothic" panose="020B0600070205080204" pitchFamily="50" charset="-128"/>
              <a:ea typeface="MS UI Gothic" panose="020B0600070205080204" pitchFamily="50" charset="-128"/>
            </a:rPr>
            <a:t>　★別紙２（事業内容）</a:t>
          </a:r>
        </a:p>
        <a:p>
          <a:pPr algn="l"/>
          <a:r>
            <a:rPr kumimoji="1" lang="ja-JP" altLang="en-US" sz="1050" b="1">
              <a:solidFill>
                <a:sysClr val="windowText" lastClr="000000"/>
              </a:solidFill>
              <a:latin typeface="MS UI Gothic" panose="020B0600070205080204" pitchFamily="50" charset="-128"/>
              <a:ea typeface="MS UI Gothic" panose="020B0600070205080204" pitchFamily="50" charset="-128"/>
            </a:rPr>
            <a:t>　★別紙３（収支予算書）</a:t>
          </a:r>
          <a:endParaRPr kumimoji="1" lang="en-US" altLang="ja-JP" sz="1050" b="1">
            <a:solidFill>
              <a:sysClr val="windowText" lastClr="000000"/>
            </a:solidFill>
            <a:latin typeface="MS UI Gothic" panose="020B0600070205080204" pitchFamily="50" charset="-128"/>
            <a:ea typeface="MS UI Gothic" panose="020B0600070205080204" pitchFamily="50" charset="-128"/>
          </a:endParaRPr>
        </a:p>
        <a:p>
          <a:pPr algn="l"/>
          <a:r>
            <a:rPr kumimoji="1" lang="ja-JP" altLang="en-US" sz="1050" b="1">
              <a:solidFill>
                <a:sysClr val="windowText" lastClr="000000"/>
              </a:solidFill>
              <a:latin typeface="MS UI Gothic" panose="020B0600070205080204" pitchFamily="50" charset="-128"/>
              <a:ea typeface="MS UI Gothic" panose="020B0600070205080204" pitchFamily="50" charset="-128"/>
            </a:rPr>
            <a:t>　★別紙４（団体名簿）</a:t>
          </a:r>
          <a:endParaRPr kumimoji="1" lang="en-US" altLang="ja-JP" sz="1050" b="1">
            <a:solidFill>
              <a:sysClr val="windowText" lastClr="000000"/>
            </a:solidFill>
            <a:latin typeface="MS UI Gothic" panose="020B0600070205080204" pitchFamily="50" charset="-128"/>
            <a:ea typeface="MS UI Gothic" panose="020B0600070205080204" pitchFamily="50" charset="-128"/>
          </a:endParaRPr>
        </a:p>
        <a:p>
          <a:pPr algn="l"/>
          <a:endParaRPr kumimoji="1" lang="en-US" altLang="ja-JP" sz="1050" b="1">
            <a:solidFill>
              <a:sysClr val="windowText" lastClr="000000"/>
            </a:solidFill>
            <a:latin typeface="MS UI Gothic" panose="020B0600070205080204" pitchFamily="50" charset="-128"/>
            <a:ea typeface="MS UI Gothic"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50" b="1">
              <a:solidFill>
                <a:schemeClr val="dk1"/>
              </a:solidFill>
              <a:effectLst/>
              <a:latin typeface="MS UI Gothic" panose="020B0600070205080204" pitchFamily="50" charset="-128"/>
              <a:ea typeface="MS UI Gothic" panose="020B0600070205080204" pitchFamily="50" charset="-128"/>
              <a:cs typeface="+mn-cs"/>
            </a:rPr>
            <a:t>申請者情報を入力すると、</a:t>
          </a:r>
          <a:r>
            <a:rPr kumimoji="1" lang="ja-JP" altLang="en-US" sz="1050" b="1">
              <a:solidFill>
                <a:schemeClr val="dk1"/>
              </a:solidFill>
              <a:effectLst/>
              <a:latin typeface="MS UI Gothic" panose="020B0600070205080204" pitchFamily="50" charset="-128"/>
              <a:ea typeface="MS UI Gothic" panose="020B0600070205080204" pitchFamily="50" charset="-128"/>
              <a:cs typeface="+mn-cs"/>
            </a:rPr>
            <a:t>当シートには</a:t>
          </a:r>
          <a:r>
            <a:rPr kumimoji="1" lang="ja-JP" altLang="ja-JP" sz="1050" b="1">
              <a:solidFill>
                <a:schemeClr val="dk1"/>
              </a:solidFill>
              <a:effectLst/>
              <a:latin typeface="MS UI Gothic" panose="020B0600070205080204" pitchFamily="50" charset="-128"/>
              <a:ea typeface="MS UI Gothic" panose="020B0600070205080204" pitchFamily="50" charset="-128"/>
              <a:cs typeface="+mn-cs"/>
            </a:rPr>
            <a:t>自動的に団体情報が反映されますので、</a:t>
          </a:r>
          <a:endParaRPr kumimoji="1" lang="en-US" altLang="ja-JP" sz="1050" b="1">
            <a:solidFill>
              <a:schemeClr val="dk1"/>
            </a:solidFill>
            <a:effectLst/>
            <a:latin typeface="MS UI Gothic" panose="020B0600070205080204" pitchFamily="50" charset="-128"/>
            <a:ea typeface="MS UI Gothic"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S UI Gothic" panose="020B0600070205080204" pitchFamily="50" charset="-128"/>
              <a:ea typeface="MS UI Gothic" panose="020B0600070205080204" pitchFamily="50" charset="-128"/>
              <a:cs typeface="+mn-cs"/>
            </a:rPr>
            <a:t>「表紙（申請書）」シート</a:t>
          </a:r>
          <a:r>
            <a:rPr kumimoji="1" lang="ja-JP" altLang="ja-JP" sz="1050" b="1">
              <a:solidFill>
                <a:schemeClr val="dk1"/>
              </a:solidFill>
              <a:effectLst/>
              <a:latin typeface="MS UI Gothic" panose="020B0600070205080204" pitchFamily="50" charset="-128"/>
              <a:ea typeface="MS UI Gothic" panose="020B0600070205080204" pitchFamily="50" charset="-128"/>
              <a:cs typeface="+mn-cs"/>
            </a:rPr>
            <a:t>への</a:t>
          </a:r>
          <a:r>
            <a:rPr kumimoji="1" lang="ja-JP" altLang="en-US" sz="1050" b="1">
              <a:solidFill>
                <a:schemeClr val="dk1"/>
              </a:solidFill>
              <a:effectLst/>
              <a:latin typeface="MS UI Gothic" panose="020B0600070205080204" pitchFamily="50" charset="-128"/>
              <a:ea typeface="MS UI Gothic" panose="020B0600070205080204" pitchFamily="50" charset="-128"/>
              <a:cs typeface="+mn-cs"/>
            </a:rPr>
            <a:t>直接</a:t>
          </a:r>
          <a:r>
            <a:rPr kumimoji="1" lang="ja-JP" altLang="ja-JP" sz="1050" b="1">
              <a:solidFill>
                <a:schemeClr val="dk1"/>
              </a:solidFill>
              <a:effectLst/>
              <a:latin typeface="MS UI Gothic" panose="020B0600070205080204" pitchFamily="50" charset="-128"/>
              <a:ea typeface="MS UI Gothic" panose="020B0600070205080204" pitchFamily="50" charset="-128"/>
              <a:cs typeface="+mn-cs"/>
            </a:rPr>
            <a:t>記入は不要です。</a:t>
          </a:r>
          <a:endParaRPr kumimoji="1" lang="en-US" altLang="ja-JP" sz="1050" b="1">
            <a:solidFill>
              <a:schemeClr val="dk1"/>
            </a:solidFill>
            <a:effectLst/>
            <a:latin typeface="MS UI Gothic" panose="020B0600070205080204" pitchFamily="50" charset="-128"/>
            <a:ea typeface="MS UI Gothic" panose="020B0600070205080204" pitchFamily="50" charset="-128"/>
            <a:cs typeface="+mn-cs"/>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5</xdr:col>
      <xdr:colOff>350520</xdr:colOff>
      <xdr:row>3</xdr:row>
      <xdr:rowOff>213360</xdr:rowOff>
    </xdr:from>
    <xdr:to>
      <xdr:col>6</xdr:col>
      <xdr:colOff>2491740</xdr:colOff>
      <xdr:row>9</xdr:row>
      <xdr:rowOff>30480</xdr:rowOff>
    </xdr:to>
    <xdr:sp macro="" textlink="">
      <xdr:nvSpPr>
        <xdr:cNvPr id="2" name="テキスト ボックス 1">
          <a:extLst>
            <a:ext uri="{FF2B5EF4-FFF2-40B4-BE49-F238E27FC236}">
              <a16:creationId xmlns:a16="http://schemas.microsoft.com/office/drawing/2014/main" id="{FDEF25F4-728F-4EB9-AC1C-3C977F40B7FC}"/>
            </a:ext>
          </a:extLst>
        </xdr:cNvPr>
        <xdr:cNvSpPr txBox="1"/>
      </xdr:nvSpPr>
      <xdr:spPr>
        <a:xfrm>
          <a:off x="5570220" y="693420"/>
          <a:ext cx="5524500" cy="1188720"/>
        </a:xfrm>
        <a:prstGeom prst="rect">
          <a:avLst/>
        </a:prstGeom>
        <a:solidFill>
          <a:srgbClr val="FFFF00"/>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1">
              <a:solidFill>
                <a:sysClr val="windowText" lastClr="000000"/>
              </a:solidFill>
              <a:latin typeface="MS UI Gothic" panose="020B0600070205080204" pitchFamily="50" charset="-128"/>
              <a:ea typeface="MS UI Gothic" panose="020B0600070205080204" pitchFamily="50" charset="-128"/>
            </a:rPr>
            <a:t>費目の例）</a:t>
          </a:r>
        </a:p>
        <a:p>
          <a:pPr algn="l"/>
          <a:r>
            <a:rPr kumimoji="1" lang="ja-JP" altLang="en-US" sz="1200" b="1">
              <a:solidFill>
                <a:sysClr val="windowText" lastClr="000000"/>
              </a:solidFill>
              <a:latin typeface="MS UI Gothic" panose="020B0600070205080204" pitchFamily="50" charset="-128"/>
              <a:ea typeface="MS UI Gothic" panose="020B0600070205080204" pitchFamily="50" charset="-128"/>
            </a:rPr>
            <a:t>旅費交通費、重機・資機材リース費、消耗什器備品費、印刷製本費、</a:t>
          </a:r>
          <a:endParaRPr kumimoji="1" lang="en-US" altLang="ja-JP" sz="1200" b="1">
            <a:solidFill>
              <a:sysClr val="windowText" lastClr="000000"/>
            </a:solidFill>
            <a:latin typeface="MS UI Gothic" panose="020B0600070205080204" pitchFamily="50" charset="-128"/>
            <a:ea typeface="MS UI Gothic" panose="020B0600070205080204" pitchFamily="50" charset="-128"/>
          </a:endParaRPr>
        </a:p>
        <a:p>
          <a:pPr algn="l"/>
          <a:r>
            <a:rPr kumimoji="1" lang="ja-JP" altLang="en-US" sz="1200" b="1">
              <a:solidFill>
                <a:sysClr val="windowText" lastClr="000000"/>
              </a:solidFill>
              <a:latin typeface="MS UI Gothic" panose="020B0600070205080204" pitchFamily="50" charset="-128"/>
              <a:ea typeface="MS UI Gothic" panose="020B0600070205080204" pitchFamily="50" charset="-128"/>
            </a:rPr>
            <a:t>通信運搬費　等</a:t>
          </a:r>
          <a:endParaRPr kumimoji="1" lang="en-US" altLang="ja-JP" sz="1200" b="1">
            <a:solidFill>
              <a:sysClr val="windowText" lastClr="000000"/>
            </a:solidFill>
            <a:latin typeface="MS UI Gothic" panose="020B0600070205080204" pitchFamily="50" charset="-128"/>
            <a:ea typeface="MS UI Gothic" panose="020B0600070205080204" pitchFamily="50" charset="-128"/>
          </a:endParaRPr>
        </a:p>
        <a:p>
          <a:pPr algn="l"/>
          <a:r>
            <a:rPr kumimoji="1" lang="en-US" altLang="ja-JP" sz="1200" b="1">
              <a:solidFill>
                <a:sysClr val="windowText" lastClr="000000"/>
              </a:solidFill>
              <a:latin typeface="MS UI Gothic" panose="020B0600070205080204" pitchFamily="50" charset="-128"/>
              <a:ea typeface="MS UI Gothic" panose="020B0600070205080204" pitchFamily="50" charset="-128"/>
            </a:rPr>
            <a:t>※</a:t>
          </a:r>
          <a:r>
            <a:rPr kumimoji="1" lang="ja-JP" altLang="en-US" sz="1200" b="1">
              <a:solidFill>
                <a:sysClr val="windowText" lastClr="000000"/>
              </a:solidFill>
              <a:latin typeface="MS UI Gothic" panose="020B0600070205080204" pitchFamily="50" charset="-128"/>
              <a:ea typeface="MS UI Gothic" panose="020B0600070205080204" pitchFamily="50" charset="-128"/>
            </a:rPr>
            <a:t>記入に当たっては</a:t>
          </a:r>
          <a:r>
            <a:rPr kumimoji="1" lang="en-US" altLang="ja-JP" sz="1200" b="1">
              <a:solidFill>
                <a:sysClr val="windowText" lastClr="000000"/>
              </a:solidFill>
              <a:latin typeface="MS UI Gothic" panose="020B0600070205080204" pitchFamily="50" charset="-128"/>
              <a:ea typeface="MS UI Gothic" panose="020B0600070205080204" pitchFamily="50" charset="-128"/>
            </a:rPr>
            <a:t>《</a:t>
          </a:r>
          <a:r>
            <a:rPr kumimoji="1" lang="ja-JP" altLang="en-US" sz="1200" b="1">
              <a:solidFill>
                <a:sysClr val="windowText" lastClr="000000"/>
              </a:solidFill>
              <a:latin typeface="MS UI Gothic" panose="020B0600070205080204" pitchFamily="50" charset="-128"/>
              <a:ea typeface="MS UI Gothic" panose="020B0600070205080204" pitchFamily="50" charset="-128"/>
            </a:rPr>
            <a:t>記入上の注意点</a:t>
          </a:r>
          <a:r>
            <a:rPr kumimoji="1" lang="en-US" altLang="ja-JP" sz="1200" b="1">
              <a:solidFill>
                <a:sysClr val="windowText" lastClr="000000"/>
              </a:solidFill>
              <a:latin typeface="MS UI Gothic" panose="020B0600070205080204" pitchFamily="50" charset="-128"/>
              <a:ea typeface="MS UI Gothic" panose="020B0600070205080204" pitchFamily="50" charset="-128"/>
            </a:rPr>
            <a:t>》</a:t>
          </a:r>
          <a:r>
            <a:rPr kumimoji="1" lang="ja-JP" altLang="en-US" sz="1200" b="1">
              <a:solidFill>
                <a:sysClr val="windowText" lastClr="000000"/>
              </a:solidFill>
              <a:latin typeface="MS UI Gothic" panose="020B0600070205080204" pitchFamily="50" charset="-128"/>
              <a:ea typeface="MS UI Gothic" panose="020B0600070205080204" pitchFamily="50" charset="-128"/>
            </a:rPr>
            <a:t>のシートも必ずご参照ください。</a:t>
          </a:r>
          <a:endParaRPr kumimoji="1" lang="en-US" altLang="ja-JP" sz="1200" b="1">
            <a:solidFill>
              <a:sysClr val="windowText" lastClr="000000"/>
            </a:solidFill>
            <a:latin typeface="MS UI Gothic" panose="020B0600070205080204" pitchFamily="50" charset="-128"/>
            <a:ea typeface="MS UI Gothic" panose="020B0600070205080204" pitchFamily="50" charset="-128"/>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L29"/>
  <sheetViews>
    <sheetView showGridLines="0" tabSelected="1" zoomScale="85" zoomScaleNormal="85" workbookViewId="0">
      <selection activeCell="R17" sqref="R17"/>
    </sheetView>
  </sheetViews>
  <sheetFormatPr defaultRowHeight="14.4" x14ac:dyDescent="0.15"/>
  <cols>
    <col min="1" max="3" width="2.77734375" style="1" customWidth="1"/>
    <col min="4" max="4" width="13.21875" style="1" customWidth="1"/>
    <col min="5" max="5" width="16.21875" style="1" bestFit="1" customWidth="1"/>
    <col min="6" max="11" width="8.88671875" style="1"/>
    <col min="12" max="12" width="2.77734375" style="1" customWidth="1"/>
    <col min="13" max="16384" width="8.88671875" style="1"/>
  </cols>
  <sheetData>
    <row r="2" spans="2:11" x14ac:dyDescent="0.15">
      <c r="B2" s="173" t="s">
        <v>283</v>
      </c>
      <c r="C2" s="173"/>
      <c r="D2" s="173"/>
      <c r="E2" s="173"/>
      <c r="F2" s="173"/>
      <c r="G2" s="173"/>
      <c r="H2" s="173"/>
      <c r="I2" s="173"/>
      <c r="J2" s="173"/>
      <c r="K2" s="173"/>
    </row>
    <row r="6" spans="2:11" x14ac:dyDescent="0.15">
      <c r="B6" s="1" t="s">
        <v>1</v>
      </c>
    </row>
    <row r="8" spans="2:11" x14ac:dyDescent="0.15">
      <c r="C8" s="1" t="s">
        <v>274</v>
      </c>
    </row>
    <row r="10" spans="2:11" x14ac:dyDescent="0.15">
      <c r="C10" s="1" t="s">
        <v>228</v>
      </c>
    </row>
    <row r="11" spans="2:11" x14ac:dyDescent="0.15">
      <c r="C11" s="1" t="s">
        <v>227</v>
      </c>
    </row>
    <row r="12" spans="2:11" ht="88.2" customHeight="1" x14ac:dyDescent="0.15">
      <c r="C12" s="176"/>
      <c r="D12" s="176"/>
      <c r="E12" s="176"/>
      <c r="F12" s="176"/>
      <c r="G12" s="176"/>
      <c r="H12" s="176"/>
      <c r="I12" s="176"/>
      <c r="J12" s="176"/>
      <c r="K12" s="176"/>
    </row>
    <row r="14" spans="2:11" x14ac:dyDescent="0.15">
      <c r="C14" s="1" t="s">
        <v>2</v>
      </c>
    </row>
    <row r="16" spans="2:11" x14ac:dyDescent="0.15">
      <c r="D16" s="1" t="s">
        <v>3</v>
      </c>
    </row>
    <row r="18" spans="3:12" x14ac:dyDescent="0.15">
      <c r="D18" s="1" t="s">
        <v>4</v>
      </c>
    </row>
    <row r="20" spans="3:12" x14ac:dyDescent="0.15">
      <c r="D20" s="1" t="s">
        <v>176</v>
      </c>
    </row>
    <row r="25" spans="3:12" ht="28.05" customHeight="1" x14ac:dyDescent="0.15">
      <c r="C25" s="175">
        <f>'★別紙１（申請者情報）'!C4</f>
        <v>0</v>
      </c>
      <c r="D25" s="175"/>
      <c r="E25" s="175"/>
      <c r="F25" s="7"/>
    </row>
    <row r="26" spans="3:12" ht="36" customHeight="1" x14ac:dyDescent="0.15">
      <c r="D26" s="1" t="s">
        <v>129</v>
      </c>
      <c r="E26" s="174" t="str">
        <f>'★別紙１（申請者情報）'!$D$29</f>
        <v/>
      </c>
      <c r="F26" s="174"/>
      <c r="G26" s="174"/>
      <c r="H26" s="174"/>
      <c r="I26" s="174"/>
      <c r="J26" s="174"/>
      <c r="K26" s="174"/>
    </row>
    <row r="27" spans="3:12" ht="36" customHeight="1" x14ac:dyDescent="0.15">
      <c r="D27" s="1" t="s">
        <v>5</v>
      </c>
      <c r="E27" s="174" t="str">
        <f>'★別紙１（申請者情報）'!$D$22</f>
        <v/>
      </c>
      <c r="F27" s="174"/>
      <c r="G27" s="174"/>
      <c r="H27" s="174"/>
      <c r="I27" s="174"/>
      <c r="J27" s="174"/>
      <c r="K27" s="174"/>
    </row>
    <row r="28" spans="3:12" ht="36" customHeight="1" x14ac:dyDescent="0.15">
      <c r="D28" s="1" t="s">
        <v>131</v>
      </c>
      <c r="E28" s="174" t="str">
        <f>'★別紙１（申請者情報）'!$D$30&amp;"　"&amp;'★別紙１（申請者情報）'!$D$31</f>
        <v>　</v>
      </c>
      <c r="F28" s="174"/>
      <c r="G28" s="174"/>
      <c r="H28" s="174"/>
      <c r="I28" s="174"/>
      <c r="J28" s="174"/>
      <c r="K28" s="174"/>
    </row>
    <row r="29" spans="3:12" x14ac:dyDescent="0.15">
      <c r="E29" s="174"/>
      <c r="F29" s="174"/>
      <c r="G29" s="174"/>
      <c r="H29" s="174"/>
      <c r="I29" s="174"/>
      <c r="J29" s="174"/>
      <c r="K29" s="174"/>
      <c r="L29" s="174"/>
    </row>
  </sheetData>
  <sheetProtection algorithmName="SHA-512" hashValue="9IStHxiG2+ytrIzRhXKlw8yiLcI8Nw7dgkbT1MzpweI6/IUD+QTTDk6jFR16gxaP0xUPUmrqy+1xRi+DNOzCHg==" saltValue="eIHEO0g/NirClIBj5FIs8g==" spinCount="100000" sheet="1" formatCells="0" formatColumns="0" formatRows="0"/>
  <mergeCells count="7">
    <mergeCell ref="B2:K2"/>
    <mergeCell ref="E26:K26"/>
    <mergeCell ref="C25:E25"/>
    <mergeCell ref="E29:L29"/>
    <mergeCell ref="E27:K27"/>
    <mergeCell ref="E28:K28"/>
    <mergeCell ref="C12:K12"/>
  </mergeCells>
  <phoneticPr fontId="2"/>
  <printOptions horizontalCentered="1"/>
  <pageMargins left="0.51181102362204722" right="0.51181102362204722" top="1.1417322834645669" bottom="0.55118110236220474" header="0.31496062992125984" footer="0.31496062992125984"/>
  <pageSetup paperSize="9" orientation="portrait" r:id="rId1"/>
  <headerFooter>
    <oddHeader>&amp;R&amp;F
&amp;A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G63"/>
  <sheetViews>
    <sheetView showGridLines="0" topLeftCell="A10" zoomScale="85" zoomScaleNormal="85" zoomScaleSheetLayoutView="100" workbookViewId="0">
      <selection activeCell="C28" sqref="C28"/>
    </sheetView>
  </sheetViews>
  <sheetFormatPr defaultRowHeight="14.4" x14ac:dyDescent="0.15"/>
  <cols>
    <col min="1" max="1" width="0.6640625" style="32" customWidth="1"/>
    <col min="2" max="2" width="20.77734375" style="85" customWidth="1"/>
    <col min="3" max="3" width="40.77734375" style="29" customWidth="1"/>
    <col min="4" max="4" width="100.77734375" style="30" customWidth="1"/>
    <col min="5" max="5" width="39.33203125" style="31" customWidth="1"/>
    <col min="6" max="6" width="6.88671875" style="32" bestFit="1" customWidth="1"/>
    <col min="7" max="16384" width="8.88671875" style="32"/>
  </cols>
  <sheetData>
    <row r="1" spans="2:7" ht="6" customHeight="1" x14ac:dyDescent="0.15"/>
    <row r="2" spans="2:7" s="35" customFormat="1" ht="18" customHeight="1" x14ac:dyDescent="0.15">
      <c r="B2" s="86" t="s">
        <v>0</v>
      </c>
      <c r="C2" s="33"/>
      <c r="D2" s="34"/>
      <c r="E2" s="134" t="s">
        <v>130</v>
      </c>
      <c r="F2" s="103" t="str">
        <f ca="1">IF(ISNUMBER(VALUE(MIDB(REPLACE(LEFT(CELL("filename",$A$1),FIND("]",CELL("filename",$A$1))-1),1,FIND("[",CELL("filename",$A$1)),),1,4))),MIDB(REPLACE(LEFT(CELL("filename",$A$1),FIND("]",CELL("filename",$A$1))-1),1,FIND("[",CELL("filename",$A$1)),),1,4),"")</f>
        <v/>
      </c>
      <c r="G2" s="104" t="s">
        <v>217</v>
      </c>
    </row>
    <row r="3" spans="2:7" ht="10.050000000000001" customHeight="1" thickBot="1" x14ac:dyDescent="0.2"/>
    <row r="4" spans="2:7" ht="28.05" customHeight="1" thickBot="1" x14ac:dyDescent="0.2">
      <c r="B4" s="87" t="s">
        <v>281</v>
      </c>
      <c r="C4" s="58"/>
      <c r="D4" s="95" t="str">
        <f ca="1">IF(F2&lt;&gt;"","申請受付番号：　"&amp;F2,"")</f>
        <v/>
      </c>
      <c r="E4" s="31" t="s">
        <v>135</v>
      </c>
    </row>
    <row r="5" spans="2:7" ht="10.050000000000001" customHeight="1" x14ac:dyDescent="0.15"/>
    <row r="6" spans="2:7" ht="15" thickBot="1" x14ac:dyDescent="0.2">
      <c r="B6" s="85" t="s">
        <v>285</v>
      </c>
    </row>
    <row r="7" spans="2:7" ht="30" customHeight="1" thickBot="1" x14ac:dyDescent="0.2">
      <c r="B7" s="153"/>
      <c r="C7" s="183" t="s">
        <v>287</v>
      </c>
      <c r="D7" s="184"/>
    </row>
    <row r="8" spans="2:7" ht="34.799999999999997" customHeight="1" thickBot="1" x14ac:dyDescent="0.2">
      <c r="B8" s="153"/>
      <c r="C8" s="183" t="s">
        <v>290</v>
      </c>
      <c r="D8" s="184"/>
    </row>
    <row r="10" spans="2:7" ht="15" thickBot="1" x14ac:dyDescent="0.2">
      <c r="B10" s="85" t="s">
        <v>255</v>
      </c>
    </row>
    <row r="11" spans="2:7" ht="59.4" customHeight="1" thickBot="1" x14ac:dyDescent="0.2">
      <c r="B11" s="153"/>
      <c r="C11" s="183" t="s">
        <v>286</v>
      </c>
      <c r="D11" s="184"/>
    </row>
    <row r="12" spans="2:7" ht="32.4" customHeight="1" thickBot="1" x14ac:dyDescent="0.2">
      <c r="B12" s="153"/>
      <c r="C12" s="183" t="s">
        <v>252</v>
      </c>
      <c r="D12" s="184"/>
    </row>
    <row r="13" spans="2:7" ht="32.4" customHeight="1" thickBot="1" x14ac:dyDescent="0.2">
      <c r="B13" s="153"/>
      <c r="C13" s="183" t="s">
        <v>253</v>
      </c>
      <c r="D13" s="184"/>
    </row>
    <row r="14" spans="2:7" ht="34.799999999999997" customHeight="1" thickBot="1" x14ac:dyDescent="0.2">
      <c r="B14" s="153"/>
      <c r="C14" s="183" t="s">
        <v>254</v>
      </c>
      <c r="D14" s="184"/>
    </row>
    <row r="15" spans="2:7" ht="75.599999999999994" customHeight="1" thickBot="1" x14ac:dyDescent="0.2">
      <c r="B15" s="153"/>
      <c r="C15" s="185" t="s">
        <v>291</v>
      </c>
      <c r="D15" s="184"/>
    </row>
    <row r="16" spans="2:7" ht="13.2" customHeight="1" x14ac:dyDescent="0.15"/>
    <row r="17" spans="2:5" x14ac:dyDescent="0.15">
      <c r="B17" s="85" t="s">
        <v>121</v>
      </c>
    </row>
    <row r="18" spans="2:5" ht="15" thickBot="1" x14ac:dyDescent="0.2">
      <c r="B18" s="85" t="s">
        <v>112</v>
      </c>
    </row>
    <row r="19" spans="2:5" ht="24" customHeight="1" x14ac:dyDescent="0.15">
      <c r="B19" s="88" t="s">
        <v>100</v>
      </c>
      <c r="C19" s="77" t="s">
        <v>8</v>
      </c>
      <c r="D19" s="59"/>
      <c r="E19" s="36" t="s">
        <v>215</v>
      </c>
    </row>
    <row r="20" spans="2:5" ht="24" customHeight="1" x14ac:dyDescent="0.15">
      <c r="B20" s="89"/>
      <c r="C20" s="78" t="s">
        <v>7</v>
      </c>
      <c r="D20" s="60"/>
      <c r="E20" s="36" t="s">
        <v>216</v>
      </c>
    </row>
    <row r="21" spans="2:5" ht="24" customHeight="1" thickBot="1" x14ac:dyDescent="0.2">
      <c r="B21" s="90"/>
      <c r="C21" s="79" t="s">
        <v>25</v>
      </c>
      <c r="D21" s="61"/>
      <c r="E21" s="36"/>
    </row>
    <row r="22" spans="2:5" ht="28.05" customHeight="1" thickBot="1" x14ac:dyDescent="0.2">
      <c r="B22" s="179" t="s">
        <v>127</v>
      </c>
      <c r="C22" s="180"/>
      <c r="D22" s="102" t="str">
        <f>IF($D$19&lt;&gt;"",IF($D$19&lt;&gt;"任意団体",$D$19&amp;$D$20,$D$20),"")</f>
        <v/>
      </c>
      <c r="E22" s="57" t="s">
        <v>211</v>
      </c>
    </row>
    <row r="23" spans="2:5" ht="24" customHeight="1" x14ac:dyDescent="0.15">
      <c r="B23" s="88" t="s">
        <v>101</v>
      </c>
      <c r="C23" s="77" t="s">
        <v>9</v>
      </c>
      <c r="D23" s="62" t="s">
        <v>218</v>
      </c>
      <c r="E23" s="37"/>
    </row>
    <row r="24" spans="2:5" ht="24" customHeight="1" x14ac:dyDescent="0.15">
      <c r="B24" s="89"/>
      <c r="C24" s="78" t="s">
        <v>10</v>
      </c>
      <c r="D24" s="63" t="s">
        <v>107</v>
      </c>
      <c r="E24" s="38" t="s">
        <v>108</v>
      </c>
    </row>
    <row r="25" spans="2:5" ht="24" customHeight="1" x14ac:dyDescent="0.15">
      <c r="B25" s="89"/>
      <c r="C25" s="78" t="s">
        <v>11</v>
      </c>
      <c r="D25" s="63"/>
      <c r="E25" s="37"/>
    </row>
    <row r="26" spans="2:5" ht="24" customHeight="1" x14ac:dyDescent="0.15">
      <c r="B26" s="89"/>
      <c r="C26" s="78" t="s">
        <v>12</v>
      </c>
      <c r="D26" s="63"/>
      <c r="E26" s="37"/>
    </row>
    <row r="27" spans="2:5" ht="24" customHeight="1" x14ac:dyDescent="0.15">
      <c r="B27" s="89"/>
      <c r="C27" s="78" t="s">
        <v>294</v>
      </c>
      <c r="D27" s="63"/>
      <c r="E27" s="37" t="s">
        <v>106</v>
      </c>
    </row>
    <row r="28" spans="2:5" ht="24" customHeight="1" thickBot="1" x14ac:dyDescent="0.2">
      <c r="B28" s="90"/>
      <c r="C28" s="79" t="s">
        <v>13</v>
      </c>
      <c r="D28" s="64"/>
      <c r="E28" s="37"/>
    </row>
    <row r="29" spans="2:5" ht="28.05" customHeight="1" thickBot="1" x14ac:dyDescent="0.2">
      <c r="B29" s="179" t="s">
        <v>128</v>
      </c>
      <c r="C29" s="180"/>
      <c r="D29" s="102" t="str">
        <f>IF($D$24&lt;&gt;"（プルダウンで選択してください）",$D$24&amp;$D$25&amp;$D$27,"")</f>
        <v/>
      </c>
      <c r="E29" s="57" t="s">
        <v>212</v>
      </c>
    </row>
    <row r="30" spans="2:5" ht="24" customHeight="1" x14ac:dyDescent="0.15">
      <c r="B30" s="88" t="s">
        <v>102</v>
      </c>
      <c r="C30" s="80" t="s">
        <v>17</v>
      </c>
      <c r="D30" s="65"/>
      <c r="E30" s="36"/>
    </row>
    <row r="31" spans="2:5" ht="24" customHeight="1" x14ac:dyDescent="0.15">
      <c r="B31" s="89"/>
      <c r="C31" s="78" t="s">
        <v>18</v>
      </c>
      <c r="D31" s="60"/>
      <c r="E31" s="36"/>
    </row>
    <row r="32" spans="2:5" ht="24" customHeight="1" thickBot="1" x14ac:dyDescent="0.2">
      <c r="B32" s="90"/>
      <c r="C32" s="79" t="s">
        <v>19</v>
      </c>
      <c r="D32" s="61"/>
      <c r="E32" s="36"/>
    </row>
    <row r="33" spans="2:5" ht="24" customHeight="1" x14ac:dyDescent="0.15">
      <c r="B33" s="84" t="s">
        <v>103</v>
      </c>
      <c r="C33" s="73" t="s">
        <v>96</v>
      </c>
      <c r="D33" s="66"/>
      <c r="E33" s="39"/>
    </row>
    <row r="34" spans="2:5" ht="24" customHeight="1" x14ac:dyDescent="0.15">
      <c r="B34" s="46"/>
      <c r="C34" s="73" t="s">
        <v>97</v>
      </c>
      <c r="D34" s="60"/>
      <c r="E34" s="39"/>
    </row>
    <row r="35" spans="2:5" ht="24" customHeight="1" x14ac:dyDescent="0.15">
      <c r="B35" s="46"/>
      <c r="C35" s="81" t="s">
        <v>14</v>
      </c>
      <c r="D35" s="106"/>
      <c r="E35" s="39"/>
    </row>
    <row r="36" spans="2:5" ht="24" customHeight="1" x14ac:dyDescent="0.15">
      <c r="B36" s="46"/>
      <c r="C36" s="71" t="s">
        <v>15</v>
      </c>
      <c r="D36" s="106"/>
      <c r="E36" s="39"/>
    </row>
    <row r="37" spans="2:5" ht="24" customHeight="1" x14ac:dyDescent="0.15">
      <c r="B37" s="46"/>
      <c r="C37" s="71" t="s">
        <v>72</v>
      </c>
      <c r="D37" s="107"/>
      <c r="E37" s="39"/>
    </row>
    <row r="38" spans="2:5" ht="24" customHeight="1" x14ac:dyDescent="0.15">
      <c r="B38" s="46"/>
      <c r="C38" s="72" t="s">
        <v>256</v>
      </c>
      <c r="D38" s="108"/>
      <c r="E38" s="39"/>
    </row>
    <row r="39" spans="2:5" ht="189.6" customHeight="1" thickBot="1" x14ac:dyDescent="0.2">
      <c r="B39" s="47"/>
      <c r="C39" s="74" t="s">
        <v>244</v>
      </c>
      <c r="D39" s="67"/>
      <c r="E39" s="40">
        <f>LEN(D39)</f>
        <v>0</v>
      </c>
    </row>
    <row r="40" spans="2:5" ht="10.050000000000001" customHeight="1" x14ac:dyDescent="0.15"/>
    <row r="41" spans="2:5" ht="15" thickBot="1" x14ac:dyDescent="0.2">
      <c r="B41" s="85" t="s">
        <v>210</v>
      </c>
    </row>
    <row r="42" spans="2:5" ht="24" customHeight="1" x14ac:dyDescent="0.15">
      <c r="B42" s="84" t="s">
        <v>104</v>
      </c>
      <c r="C42" s="70" t="s">
        <v>73</v>
      </c>
      <c r="D42" s="59"/>
    </row>
    <row r="43" spans="2:5" ht="24" customHeight="1" x14ac:dyDescent="0.15">
      <c r="B43" s="46"/>
      <c r="C43" s="71" t="s">
        <v>74</v>
      </c>
      <c r="D43" s="60"/>
    </row>
    <row r="44" spans="2:5" ht="24" customHeight="1" x14ac:dyDescent="0.15">
      <c r="B44" s="46"/>
      <c r="C44" s="71" t="s">
        <v>75</v>
      </c>
      <c r="D44" s="68"/>
    </row>
    <row r="45" spans="2:5" ht="24" customHeight="1" x14ac:dyDescent="0.15">
      <c r="B45" s="46"/>
      <c r="C45" s="71" t="s">
        <v>77</v>
      </c>
      <c r="D45" s="68"/>
    </row>
    <row r="46" spans="2:5" ht="24" customHeight="1" thickBot="1" x14ac:dyDescent="0.2">
      <c r="B46" s="47"/>
      <c r="C46" s="75" t="s">
        <v>79</v>
      </c>
      <c r="D46" s="109"/>
    </row>
    <row r="47" spans="2:5" ht="10.050000000000001" customHeight="1" x14ac:dyDescent="0.15"/>
    <row r="48" spans="2:5" x14ac:dyDescent="0.15">
      <c r="B48" s="85" t="s">
        <v>208</v>
      </c>
    </row>
    <row r="49" spans="2:5" x14ac:dyDescent="0.15">
      <c r="B49" s="85" t="s">
        <v>95</v>
      </c>
    </row>
    <row r="50" spans="2:5" ht="15" thickBot="1" x14ac:dyDescent="0.2">
      <c r="B50" s="85" t="s">
        <v>105</v>
      </c>
    </row>
    <row r="51" spans="2:5" ht="24" customHeight="1" thickBot="1" x14ac:dyDescent="0.2">
      <c r="B51" s="177" t="s">
        <v>93</v>
      </c>
      <c r="C51" s="178"/>
      <c r="D51" s="82" t="s">
        <v>219</v>
      </c>
      <c r="E51" s="38" t="s">
        <v>108</v>
      </c>
    </row>
    <row r="52" spans="2:5" ht="24" customHeight="1" x14ac:dyDescent="0.15">
      <c r="B52" s="83" t="s">
        <v>120</v>
      </c>
      <c r="C52" s="77" t="s">
        <v>81</v>
      </c>
      <c r="D52" s="59"/>
      <c r="E52" s="31" t="s">
        <v>213</v>
      </c>
    </row>
    <row r="53" spans="2:5" ht="24" customHeight="1" x14ac:dyDescent="0.15">
      <c r="B53" s="92"/>
      <c r="C53" s="78" t="s">
        <v>83</v>
      </c>
      <c r="D53" s="60"/>
    </row>
    <row r="54" spans="2:5" ht="24" customHeight="1" x14ac:dyDescent="0.15">
      <c r="B54" s="92"/>
      <c r="C54" s="78" t="s">
        <v>84</v>
      </c>
      <c r="D54" s="68"/>
    </row>
    <row r="55" spans="2:5" ht="24" customHeight="1" x14ac:dyDescent="0.15">
      <c r="B55" s="92"/>
      <c r="C55" s="78" t="s">
        <v>86</v>
      </c>
      <c r="D55" s="60" t="s">
        <v>219</v>
      </c>
      <c r="E55" s="45" t="s">
        <v>108</v>
      </c>
    </row>
    <row r="56" spans="2:5" ht="24" customHeight="1" x14ac:dyDescent="0.15">
      <c r="B56" s="92"/>
      <c r="C56" s="78" t="s">
        <v>88</v>
      </c>
      <c r="D56" s="68"/>
      <c r="E56" s="31" t="s">
        <v>94</v>
      </c>
    </row>
    <row r="57" spans="2:5" ht="24" customHeight="1" x14ac:dyDescent="0.15">
      <c r="B57" s="92"/>
      <c r="C57" s="78" t="s">
        <v>90</v>
      </c>
      <c r="D57" s="96"/>
    </row>
    <row r="58" spans="2:5" ht="24" customHeight="1" thickBot="1" x14ac:dyDescent="0.2">
      <c r="B58" s="93"/>
      <c r="C58" s="79" t="s">
        <v>92</v>
      </c>
      <c r="D58" s="61"/>
    </row>
    <row r="59" spans="2:5" ht="10.050000000000001" customHeight="1" x14ac:dyDescent="0.15"/>
    <row r="60" spans="2:5" x14ac:dyDescent="0.15">
      <c r="B60" s="85" t="s">
        <v>114</v>
      </c>
    </row>
    <row r="61" spans="2:5" x14ac:dyDescent="0.15">
      <c r="B61" s="85" t="s">
        <v>110</v>
      </c>
    </row>
    <row r="62" spans="2:5" ht="15" thickBot="1" x14ac:dyDescent="0.2">
      <c r="B62" s="85" t="s">
        <v>111</v>
      </c>
    </row>
    <row r="63" spans="2:5" ht="60" customHeight="1" thickBot="1" x14ac:dyDescent="0.2">
      <c r="B63" s="94" t="s">
        <v>109</v>
      </c>
      <c r="C63" s="181"/>
      <c r="D63" s="182"/>
    </row>
  </sheetData>
  <sheetProtection algorithmName="SHA-512" hashValue="0bFEkp8/eJAFxVVb1enNmf1ho7lR+nIoCH9uoK8n0QprDMdGunXg2h44+EO+74I2yxgB7BJfhctGJzGltiF4yA==" saltValue="Y0hk4twVjVXC4K9MFcyV/g==" spinCount="100000" sheet="1" formatCells="0" formatColumns="0" formatRows="0"/>
  <mergeCells count="11">
    <mergeCell ref="B51:C51"/>
    <mergeCell ref="B29:C29"/>
    <mergeCell ref="B22:C22"/>
    <mergeCell ref="C63:D63"/>
    <mergeCell ref="C7:D7"/>
    <mergeCell ref="C11:D11"/>
    <mergeCell ref="C12:D12"/>
    <mergeCell ref="C13:D13"/>
    <mergeCell ref="C15:D15"/>
    <mergeCell ref="C8:D8"/>
    <mergeCell ref="C14:D14"/>
  </mergeCells>
  <phoneticPr fontId="2"/>
  <conditionalFormatting sqref="E39">
    <cfRule type="cellIs" dxfId="7" priority="2" operator="greaterThan">
      <formula>350</formula>
    </cfRule>
  </conditionalFormatting>
  <dataValidations disablePrompts="1" count="4">
    <dataValidation type="list" allowBlank="1" showInputMessage="1" showErrorMessage="1" sqref="D55" xr:uid="{00000000-0002-0000-0100-000000000000}">
      <formula1>"（プルダウンで選択してください）,普通,当座,貯蓄,その他"</formula1>
    </dataValidation>
    <dataValidation type="list" allowBlank="1" showInputMessage="1" showErrorMessage="1" sqref="D51" xr:uid="{00000000-0002-0000-0100-000001000000}">
      <formula1>"（プルダウンで選択してください）,下記口座で支援金を管理します,口座準備中のため、口座情報は追って連絡します"</formula1>
    </dataValidation>
    <dataValidation type="list" allowBlank="1" showInputMessage="1" showErrorMessage="1" sqref="B7:B8" xr:uid="{D9463DBC-FD4E-4FC3-86B1-EEF9900F190B}">
      <formula1>"○"</formula1>
    </dataValidation>
    <dataValidation type="list" allowBlank="1" showInputMessage="1" showErrorMessage="1" sqref="B11:B15" xr:uid="{F9F4B8CA-6B6C-4418-96AE-669D82EE81D4}">
      <formula1>"はい,いいえ"</formula1>
    </dataValidation>
  </dataValidations>
  <pageMargins left="0.51181102362204722" right="0.51181102362204722" top="0.74803149606299213" bottom="0.55118110236220474" header="0.31496062992125984" footer="0.31496062992125984"/>
  <pageSetup paperSize="9" scale="47" orientation="portrait" r:id="rId1"/>
  <headerFooter>
    <oddHeader>&amp;R&amp;F
&amp;A
（&amp;P / &amp;N ページ）</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2000000}">
          <x14:formula1>
            <xm:f>'（日本財団使用）プルダウンリスト'!$B$5:$B$52</xm:f>
          </x14:formula1>
          <xm:sqref>D24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40"/>
  <sheetViews>
    <sheetView showGridLines="0" zoomScale="70" zoomScaleNormal="70" zoomScaleSheetLayoutView="100" workbookViewId="0">
      <selection activeCell="E23" sqref="E23"/>
    </sheetView>
  </sheetViews>
  <sheetFormatPr defaultRowHeight="14.4" x14ac:dyDescent="0.15"/>
  <cols>
    <col min="1" max="1" width="0.6640625" style="32" customWidth="1"/>
    <col min="2" max="2" width="20.77734375" style="85" customWidth="1"/>
    <col min="3" max="3" width="40.77734375" style="29" customWidth="1"/>
    <col min="4" max="4" width="100.77734375" style="30" customWidth="1"/>
    <col min="5" max="5" width="34.21875" style="31" bestFit="1" customWidth="1"/>
    <col min="6" max="16384" width="8.88671875" style="32"/>
  </cols>
  <sheetData>
    <row r="1" spans="2:5" ht="6" customHeight="1" x14ac:dyDescent="0.15"/>
    <row r="2" spans="2:5" s="35" customFormat="1" ht="18" customHeight="1" x14ac:dyDescent="0.15">
      <c r="B2" s="86" t="s">
        <v>22</v>
      </c>
      <c r="C2" s="33"/>
      <c r="D2" s="34"/>
      <c r="E2" s="134" t="s">
        <v>130</v>
      </c>
    </row>
    <row r="3" spans="2:5" ht="10.050000000000001" customHeight="1" x14ac:dyDescent="0.15"/>
    <row r="4" spans="2:5" ht="15" thickBot="1" x14ac:dyDescent="0.2">
      <c r="B4" s="85" t="s">
        <v>264</v>
      </c>
    </row>
    <row r="5" spans="2:5" ht="44.4" customHeight="1" thickBot="1" x14ac:dyDescent="0.2">
      <c r="B5" s="84" t="s">
        <v>122</v>
      </c>
      <c r="C5" s="154" t="s">
        <v>282</v>
      </c>
      <c r="D5" s="69"/>
      <c r="E5" s="39"/>
    </row>
    <row r="6" spans="2:5" ht="36" customHeight="1" thickBot="1" x14ac:dyDescent="0.2">
      <c r="B6" s="186" t="s">
        <v>263</v>
      </c>
      <c r="C6" s="187"/>
      <c r="D6" s="49" t="str">
        <f>IF(D5&lt;&gt;"",D5,"")</f>
        <v/>
      </c>
    </row>
    <row r="7" spans="2:5" s="44" customFormat="1" ht="12" customHeight="1" x14ac:dyDescent="0.15">
      <c r="B7" s="91"/>
      <c r="C7" s="41"/>
      <c r="D7" s="42"/>
      <c r="E7" s="43"/>
    </row>
    <row r="8" spans="2:5" ht="15" thickBot="1" x14ac:dyDescent="0.2">
      <c r="B8" s="85" t="s">
        <v>207</v>
      </c>
    </row>
    <row r="9" spans="2:5" ht="36" customHeight="1" thickBot="1" x14ac:dyDescent="0.2">
      <c r="B9" s="84" t="s">
        <v>123</v>
      </c>
      <c r="C9" s="155" t="s">
        <v>284</v>
      </c>
      <c r="D9" s="69"/>
      <c r="E9" s="39"/>
    </row>
    <row r="10" spans="2:5" ht="36" customHeight="1" thickBot="1" x14ac:dyDescent="0.2">
      <c r="B10" s="186" t="s">
        <v>232</v>
      </c>
      <c r="C10" s="187"/>
      <c r="D10" s="49" t="str">
        <f>IF(D9&lt;&gt;"",C9&amp;D9,"")</f>
        <v/>
      </c>
    </row>
    <row r="11" spans="2:5" s="44" customFormat="1" ht="12" customHeight="1" x14ac:dyDescent="0.15">
      <c r="B11" s="91"/>
      <c r="C11" s="41"/>
      <c r="D11" s="42"/>
      <c r="E11" s="43"/>
    </row>
    <row r="12" spans="2:5" ht="15" thickBot="1" x14ac:dyDescent="0.2">
      <c r="B12" s="85" t="s">
        <v>115</v>
      </c>
    </row>
    <row r="13" spans="2:5" ht="24" customHeight="1" x14ac:dyDescent="0.15">
      <c r="B13" s="84" t="s">
        <v>125</v>
      </c>
      <c r="C13" s="70" t="s">
        <v>116</v>
      </c>
      <c r="D13" s="69"/>
      <c r="E13" s="39"/>
    </row>
    <row r="14" spans="2:5" ht="24" customHeight="1" x14ac:dyDescent="0.15">
      <c r="B14" s="46"/>
      <c r="C14" s="71" t="s">
        <v>117</v>
      </c>
      <c r="D14" s="107"/>
      <c r="E14" s="39"/>
    </row>
    <row r="15" spans="2:5" ht="24" customHeight="1" x14ac:dyDescent="0.15">
      <c r="B15" s="46"/>
      <c r="C15" s="71" t="s">
        <v>118</v>
      </c>
      <c r="D15" s="63"/>
      <c r="E15" s="39"/>
    </row>
    <row r="16" spans="2:5" ht="24" customHeight="1" x14ac:dyDescent="0.15">
      <c r="B16" s="46"/>
      <c r="C16" s="71" t="s">
        <v>119</v>
      </c>
      <c r="D16" s="63"/>
      <c r="E16" s="39"/>
    </row>
    <row r="17" spans="1:5" ht="115.05" customHeight="1" x14ac:dyDescent="0.15">
      <c r="B17" s="46"/>
      <c r="C17" s="73" t="s">
        <v>239</v>
      </c>
      <c r="D17" s="76"/>
      <c r="E17" s="40">
        <f>LEN(D17)</f>
        <v>0</v>
      </c>
    </row>
    <row r="18" spans="1:5" ht="115.05" customHeight="1" x14ac:dyDescent="0.15">
      <c r="B18" s="46"/>
      <c r="C18" s="73" t="s">
        <v>245</v>
      </c>
      <c r="D18" s="76"/>
      <c r="E18" s="40">
        <f>LEN(D18)</f>
        <v>0</v>
      </c>
    </row>
    <row r="19" spans="1:5" ht="129" customHeight="1" thickBot="1" x14ac:dyDescent="0.2">
      <c r="B19" s="47"/>
      <c r="C19" s="74" t="s">
        <v>288</v>
      </c>
      <c r="D19" s="67"/>
      <c r="E19" s="40">
        <f>LEN(D19)</f>
        <v>0</v>
      </c>
    </row>
    <row r="20" spans="1:5" s="44" customFormat="1" ht="12" customHeight="1" x14ac:dyDescent="0.15">
      <c r="B20" s="91"/>
      <c r="C20" s="41"/>
      <c r="D20" s="42"/>
      <c r="E20" s="43"/>
    </row>
    <row r="21" spans="1:5" s="44" customFormat="1" ht="15" thickBot="1" x14ac:dyDescent="0.2">
      <c r="B21" s="48" t="s">
        <v>229</v>
      </c>
      <c r="C21" s="41"/>
      <c r="D21" s="42"/>
      <c r="E21" s="43"/>
    </row>
    <row r="22" spans="1:5" ht="24" customHeight="1" x14ac:dyDescent="0.15">
      <c r="B22" s="188" t="s">
        <v>275</v>
      </c>
      <c r="C22" s="189"/>
      <c r="D22" s="125">
        <v>0</v>
      </c>
      <c r="E22" s="39" t="s">
        <v>230</v>
      </c>
    </row>
    <row r="23" spans="1:5" ht="24" customHeight="1" x14ac:dyDescent="0.15">
      <c r="B23" s="192" t="s">
        <v>276</v>
      </c>
      <c r="C23" s="193"/>
      <c r="D23" s="132">
        <v>0</v>
      </c>
      <c r="E23" s="39" t="s">
        <v>230</v>
      </c>
    </row>
    <row r="24" spans="1:5" ht="24" customHeight="1" thickBot="1" x14ac:dyDescent="0.2">
      <c r="B24" s="190" t="s">
        <v>277</v>
      </c>
      <c r="C24" s="191"/>
      <c r="D24" s="135">
        <f>D22-D23</f>
        <v>0</v>
      </c>
      <c r="E24" s="39"/>
    </row>
    <row r="25" spans="1:5" ht="10.050000000000001" customHeight="1" x14ac:dyDescent="0.15"/>
    <row r="26" spans="1:5" s="44" customFormat="1" ht="15" thickBot="1" x14ac:dyDescent="0.2">
      <c r="B26" s="48" t="s">
        <v>292</v>
      </c>
      <c r="C26" s="41"/>
      <c r="D26" s="42"/>
      <c r="E26" s="43"/>
    </row>
    <row r="27" spans="1:5" ht="24" customHeight="1" x14ac:dyDescent="0.15">
      <c r="B27" s="84" t="s">
        <v>280</v>
      </c>
      <c r="C27" s="70" t="s">
        <v>73</v>
      </c>
      <c r="D27" s="59"/>
    </row>
    <row r="28" spans="1:5" ht="24" customHeight="1" x14ac:dyDescent="0.15">
      <c r="A28" s="32" t="s">
        <v>278</v>
      </c>
      <c r="B28" s="46" t="s">
        <v>279</v>
      </c>
      <c r="C28" s="71" t="s">
        <v>133</v>
      </c>
      <c r="D28" s="60"/>
      <c r="E28" s="31" t="s">
        <v>134</v>
      </c>
    </row>
    <row r="29" spans="1:5" ht="24" customHeight="1" x14ac:dyDescent="0.15">
      <c r="B29" s="46"/>
      <c r="C29" s="71" t="s">
        <v>246</v>
      </c>
      <c r="D29" s="60"/>
    </row>
    <row r="30" spans="1:5" ht="24" customHeight="1" thickBot="1" x14ac:dyDescent="0.2">
      <c r="B30" s="47"/>
      <c r="C30" s="75" t="s">
        <v>72</v>
      </c>
      <c r="D30" s="61"/>
    </row>
    <row r="31" spans="1:5" ht="10.050000000000001" customHeight="1" x14ac:dyDescent="0.15"/>
    <row r="32" spans="1:5" s="44" customFormat="1" ht="15" thickBot="1" x14ac:dyDescent="0.2">
      <c r="B32" s="48" t="s">
        <v>293</v>
      </c>
      <c r="C32" s="41"/>
      <c r="D32" s="42"/>
      <c r="E32" s="43"/>
    </row>
    <row r="33" spans="2:4" ht="29.4" customHeight="1" x14ac:dyDescent="0.15">
      <c r="B33" s="84" t="s">
        <v>247</v>
      </c>
      <c r="C33" s="70" t="s">
        <v>250</v>
      </c>
      <c r="D33" s="59"/>
    </row>
    <row r="34" spans="2:4" ht="29.4" customHeight="1" x14ac:dyDescent="0.15">
      <c r="B34" s="46" t="s">
        <v>279</v>
      </c>
      <c r="C34" s="81" t="s">
        <v>251</v>
      </c>
      <c r="D34" s="65"/>
    </row>
    <row r="35" spans="2:4" ht="28.2" customHeight="1" x14ac:dyDescent="0.15">
      <c r="B35" s="46"/>
      <c r="C35" s="71" t="s">
        <v>249</v>
      </c>
      <c r="D35" s="60"/>
    </row>
    <row r="36" spans="2:4" ht="28.2" customHeight="1" x14ac:dyDescent="0.15">
      <c r="B36" s="46"/>
      <c r="C36" s="71" t="s">
        <v>248</v>
      </c>
      <c r="D36" s="60"/>
    </row>
    <row r="37" spans="2:4" ht="22.8" customHeight="1" thickBot="1" x14ac:dyDescent="0.2">
      <c r="B37" s="47"/>
      <c r="C37" s="75" t="s">
        <v>72</v>
      </c>
      <c r="D37" s="61"/>
    </row>
    <row r="38" spans="2:4" ht="10.050000000000001" customHeight="1" x14ac:dyDescent="0.15"/>
    <row r="39" spans="2:4" ht="15" thickBot="1" x14ac:dyDescent="0.2">
      <c r="B39" s="85" t="s">
        <v>126</v>
      </c>
    </row>
    <row r="40" spans="2:4" s="31" customFormat="1" ht="60" customHeight="1" thickBot="1" x14ac:dyDescent="0.2">
      <c r="B40" s="94" t="s">
        <v>113</v>
      </c>
      <c r="C40" s="181"/>
      <c r="D40" s="182"/>
    </row>
  </sheetData>
  <sheetProtection algorithmName="SHA-512" hashValue="6a5wtQdVApD5Kl7bgTs7rFykyaU5FnB93/NHhM7fRyIREzF0Yd34k4N7XFWaeKyGiOWFGdJPfgeBunEjMCb4jA==" saltValue="IsqyekA/ahACJ8Nta1Mc0Q==" spinCount="100000" sheet="1" formatCells="0" formatColumns="0" formatRows="0"/>
  <mergeCells count="6">
    <mergeCell ref="B6:C6"/>
    <mergeCell ref="C40:D40"/>
    <mergeCell ref="B22:C22"/>
    <mergeCell ref="B24:C24"/>
    <mergeCell ref="B10:C10"/>
    <mergeCell ref="B23:C23"/>
  </mergeCells>
  <phoneticPr fontId="2"/>
  <conditionalFormatting sqref="E18">
    <cfRule type="cellIs" dxfId="6" priority="4" operator="greaterThan">
      <formula>350</formula>
    </cfRule>
  </conditionalFormatting>
  <conditionalFormatting sqref="E17">
    <cfRule type="cellIs" dxfId="5" priority="2" operator="greaterThan">
      <formula>350</formula>
    </cfRule>
  </conditionalFormatting>
  <conditionalFormatting sqref="E19">
    <cfRule type="cellIs" dxfId="4" priority="1" operator="greaterThan">
      <formula>350</formula>
    </cfRule>
  </conditionalFormatting>
  <pageMargins left="0.51181102362204722" right="0.51181102362204722" top="0.74803149606299213" bottom="0.55118110236220474" header="0.31496062992125984" footer="0.31496062992125984"/>
  <pageSetup paperSize="9" scale="62" orientation="portrait" r:id="rId1"/>
  <headerFooter>
    <oddHeader>&amp;R&amp;F
&amp;A
（&amp;P / &amp;N ページ）</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55"/>
  <sheetViews>
    <sheetView showGridLines="0" zoomScale="85" zoomScaleNormal="85" workbookViewId="0">
      <pane ySplit="12" topLeftCell="A13" activePane="bottomLeft" state="frozen"/>
      <selection activeCell="L8" sqref="L8"/>
      <selection pane="bottomLeft" activeCell="L8" sqref="L8"/>
    </sheetView>
  </sheetViews>
  <sheetFormatPr defaultRowHeight="13.2" x14ac:dyDescent="0.15"/>
  <cols>
    <col min="1" max="1" width="0.77734375" style="8" customWidth="1"/>
    <col min="2" max="2" width="20.88671875" style="8" customWidth="1"/>
    <col min="3" max="3" width="15.77734375" style="10" customWidth="1"/>
    <col min="4" max="4" width="26.44140625" style="8" customWidth="1"/>
    <col min="5" max="5" width="15.77734375" style="10" customWidth="1"/>
    <col min="6" max="6" width="49.33203125" style="8" customWidth="1"/>
    <col min="7" max="7" width="37.88671875" style="8" customWidth="1"/>
    <col min="8" max="16384" width="8.88671875" style="8"/>
  </cols>
  <sheetData>
    <row r="1" spans="1:7" ht="5.4" customHeight="1" x14ac:dyDescent="0.15"/>
    <row r="2" spans="1:7" s="2" customFormat="1" ht="18" customHeight="1" x14ac:dyDescent="0.15">
      <c r="A2" s="8"/>
      <c r="B2" s="3" t="s">
        <v>176</v>
      </c>
      <c r="C2" s="3"/>
      <c r="D2" s="6"/>
      <c r="E2" s="3"/>
      <c r="F2" s="3"/>
      <c r="G2" s="6"/>
    </row>
    <row r="3" spans="1:7" ht="14.4" x14ac:dyDescent="0.15">
      <c r="A3" s="23"/>
      <c r="B3" s="9"/>
      <c r="D3" s="9"/>
      <c r="F3" s="9"/>
      <c r="G3" s="11" t="s">
        <v>137</v>
      </c>
    </row>
    <row r="4" spans="1:7" ht="18" customHeight="1" thickBot="1" x14ac:dyDescent="0.2">
      <c r="B4" s="110" t="s">
        <v>136</v>
      </c>
      <c r="C4" s="13"/>
      <c r="D4" s="12"/>
      <c r="E4" s="13"/>
      <c r="F4" s="12"/>
    </row>
    <row r="5" spans="1:7" s="16" customFormat="1" ht="18" customHeight="1" thickBot="1" x14ac:dyDescent="0.2">
      <c r="A5" s="8"/>
      <c r="B5" s="14" t="s">
        <v>162</v>
      </c>
      <c r="C5" s="15" t="s">
        <v>138</v>
      </c>
      <c r="D5" s="105" t="s">
        <v>139</v>
      </c>
      <c r="E5" s="13"/>
    </row>
    <row r="6" spans="1:7" ht="18" customHeight="1" x14ac:dyDescent="0.15">
      <c r="B6" s="111" t="s">
        <v>173</v>
      </c>
      <c r="C6" s="136"/>
      <c r="D6" s="137"/>
      <c r="E6" s="126" t="s">
        <v>230</v>
      </c>
    </row>
    <row r="7" spans="1:7" ht="18" customHeight="1" thickBot="1" x14ac:dyDescent="0.2">
      <c r="B7" s="112" t="s">
        <v>143</v>
      </c>
      <c r="C7" s="138"/>
      <c r="D7" s="139"/>
      <c r="E7" s="126" t="s">
        <v>230</v>
      </c>
    </row>
    <row r="8" spans="1:7" ht="18" customHeight="1" thickBot="1" x14ac:dyDescent="0.2">
      <c r="B8" s="113" t="s">
        <v>140</v>
      </c>
      <c r="C8" s="21">
        <f>SUM($C$6:$C$7)</f>
        <v>0</v>
      </c>
      <c r="D8" s="114"/>
      <c r="E8" s="13"/>
    </row>
    <row r="9" spans="1:7" ht="18" customHeight="1" x14ac:dyDescent="0.15">
      <c r="B9" s="9"/>
      <c r="C9" s="13"/>
      <c r="D9" s="9"/>
      <c r="E9" s="13"/>
      <c r="F9" s="9"/>
      <c r="G9" s="9"/>
    </row>
    <row r="10" spans="1:7" ht="18" customHeight="1" thickBot="1" x14ac:dyDescent="0.2">
      <c r="B10" s="110" t="s">
        <v>238</v>
      </c>
      <c r="C10" s="13"/>
      <c r="D10" s="12"/>
      <c r="E10" s="13"/>
      <c r="F10" s="12"/>
      <c r="G10" s="9"/>
    </row>
    <row r="11" spans="1:7" s="16" customFormat="1" x14ac:dyDescent="0.15">
      <c r="A11" s="8"/>
      <c r="B11" s="200" t="s">
        <v>144</v>
      </c>
      <c r="C11" s="198" t="s">
        <v>257</v>
      </c>
      <c r="D11" s="194" t="s">
        <v>142</v>
      </c>
      <c r="E11" s="195"/>
      <c r="F11" s="195"/>
      <c r="G11" s="196" t="s">
        <v>139</v>
      </c>
    </row>
    <row r="12" spans="1:7" s="16" customFormat="1" ht="25.8" thickBot="1" x14ac:dyDescent="0.2">
      <c r="A12" s="8"/>
      <c r="B12" s="201"/>
      <c r="C12" s="199"/>
      <c r="D12" s="19" t="s">
        <v>214</v>
      </c>
      <c r="E12" s="19" t="s">
        <v>146</v>
      </c>
      <c r="F12" s="20" t="s">
        <v>145</v>
      </c>
      <c r="G12" s="197"/>
    </row>
    <row r="13" spans="1:7" ht="18" customHeight="1" x14ac:dyDescent="0.15">
      <c r="B13" s="140"/>
      <c r="C13" s="141"/>
      <c r="D13" s="142"/>
      <c r="E13" s="141"/>
      <c r="F13" s="143"/>
      <c r="G13" s="144"/>
    </row>
    <row r="14" spans="1:7" ht="18" customHeight="1" x14ac:dyDescent="0.15">
      <c r="B14" s="145"/>
      <c r="C14" s="146"/>
      <c r="D14" s="147"/>
      <c r="E14" s="146"/>
      <c r="F14" s="148"/>
      <c r="G14" s="149"/>
    </row>
    <row r="15" spans="1:7" ht="18" customHeight="1" x14ac:dyDescent="0.15">
      <c r="B15" s="145"/>
      <c r="C15" s="146"/>
      <c r="D15" s="147"/>
      <c r="E15" s="146"/>
      <c r="F15" s="148"/>
      <c r="G15" s="149"/>
    </row>
    <row r="16" spans="1:7" ht="18" customHeight="1" x14ac:dyDescent="0.15">
      <c r="B16" s="145"/>
      <c r="C16" s="146"/>
      <c r="D16" s="147"/>
      <c r="E16" s="146"/>
      <c r="F16" s="148"/>
      <c r="G16" s="149"/>
    </row>
    <row r="17" spans="2:7" ht="18" customHeight="1" x14ac:dyDescent="0.15">
      <c r="B17" s="145"/>
      <c r="C17" s="146"/>
      <c r="D17" s="147"/>
      <c r="E17" s="146"/>
      <c r="F17" s="148"/>
      <c r="G17" s="149"/>
    </row>
    <row r="18" spans="2:7" ht="18" customHeight="1" x14ac:dyDescent="0.15">
      <c r="B18" s="145"/>
      <c r="C18" s="146"/>
      <c r="D18" s="147"/>
      <c r="E18" s="146"/>
      <c r="F18" s="148"/>
      <c r="G18" s="149"/>
    </row>
    <row r="19" spans="2:7" ht="18" customHeight="1" x14ac:dyDescent="0.15">
      <c r="B19" s="145"/>
      <c r="C19" s="146"/>
      <c r="D19" s="147"/>
      <c r="E19" s="146"/>
      <c r="F19" s="148"/>
      <c r="G19" s="149"/>
    </row>
    <row r="20" spans="2:7" ht="18" customHeight="1" x14ac:dyDescent="0.15">
      <c r="B20" s="145"/>
      <c r="C20" s="146"/>
      <c r="D20" s="147"/>
      <c r="E20" s="146"/>
      <c r="F20" s="148"/>
      <c r="G20" s="149"/>
    </row>
    <row r="21" spans="2:7" ht="18" customHeight="1" x14ac:dyDescent="0.15">
      <c r="B21" s="145"/>
      <c r="C21" s="146"/>
      <c r="D21" s="147"/>
      <c r="E21" s="146"/>
      <c r="F21" s="148"/>
      <c r="G21" s="149"/>
    </row>
    <row r="22" spans="2:7" ht="18" customHeight="1" x14ac:dyDescent="0.15">
      <c r="B22" s="145"/>
      <c r="C22" s="146"/>
      <c r="D22" s="147"/>
      <c r="E22" s="146"/>
      <c r="F22" s="148"/>
      <c r="G22" s="149"/>
    </row>
    <row r="23" spans="2:7" ht="18" customHeight="1" x14ac:dyDescent="0.15">
      <c r="B23" s="145"/>
      <c r="C23" s="146"/>
      <c r="D23" s="147"/>
      <c r="E23" s="146"/>
      <c r="F23" s="148"/>
      <c r="G23" s="149"/>
    </row>
    <row r="24" spans="2:7" ht="18" customHeight="1" x14ac:dyDescent="0.15">
      <c r="B24" s="145"/>
      <c r="C24" s="146"/>
      <c r="D24" s="147"/>
      <c r="E24" s="146"/>
      <c r="F24" s="148"/>
      <c r="G24" s="149"/>
    </row>
    <row r="25" spans="2:7" ht="18" customHeight="1" x14ac:dyDescent="0.15">
      <c r="B25" s="145"/>
      <c r="C25" s="146"/>
      <c r="D25" s="147"/>
      <c r="E25" s="146"/>
      <c r="F25" s="148"/>
      <c r="G25" s="149"/>
    </row>
    <row r="26" spans="2:7" ht="18" customHeight="1" x14ac:dyDescent="0.15">
      <c r="B26" s="145"/>
      <c r="C26" s="146"/>
      <c r="D26" s="147"/>
      <c r="E26" s="146"/>
      <c r="F26" s="148"/>
      <c r="G26" s="149"/>
    </row>
    <row r="27" spans="2:7" ht="18" customHeight="1" x14ac:dyDescent="0.15">
      <c r="B27" s="145"/>
      <c r="C27" s="146"/>
      <c r="D27" s="147"/>
      <c r="E27" s="146"/>
      <c r="F27" s="148"/>
      <c r="G27" s="149"/>
    </row>
    <row r="28" spans="2:7" ht="18" customHeight="1" x14ac:dyDescent="0.15">
      <c r="B28" s="145"/>
      <c r="C28" s="146"/>
      <c r="D28" s="147"/>
      <c r="E28" s="146"/>
      <c r="F28" s="148"/>
      <c r="G28" s="149"/>
    </row>
    <row r="29" spans="2:7" ht="18" customHeight="1" x14ac:dyDescent="0.15">
      <c r="B29" s="145"/>
      <c r="C29" s="146"/>
      <c r="D29" s="147"/>
      <c r="E29" s="146"/>
      <c r="F29" s="148"/>
      <c r="G29" s="149"/>
    </row>
    <row r="30" spans="2:7" ht="18" customHeight="1" x14ac:dyDescent="0.15">
      <c r="B30" s="145"/>
      <c r="C30" s="146"/>
      <c r="D30" s="147"/>
      <c r="E30" s="146"/>
      <c r="F30" s="148"/>
      <c r="G30" s="149"/>
    </row>
    <row r="31" spans="2:7" ht="18" customHeight="1" x14ac:dyDescent="0.15">
      <c r="B31" s="145"/>
      <c r="C31" s="146"/>
      <c r="D31" s="147"/>
      <c r="E31" s="146"/>
      <c r="F31" s="148"/>
      <c r="G31" s="149"/>
    </row>
    <row r="32" spans="2:7" ht="18" customHeight="1" x14ac:dyDescent="0.15">
      <c r="B32" s="145"/>
      <c r="C32" s="146"/>
      <c r="D32" s="147"/>
      <c r="E32" s="146"/>
      <c r="F32" s="148"/>
      <c r="G32" s="149"/>
    </row>
    <row r="33" spans="1:7" ht="18" customHeight="1" x14ac:dyDescent="0.15">
      <c r="B33" s="145"/>
      <c r="C33" s="146"/>
      <c r="D33" s="147"/>
      <c r="E33" s="146"/>
      <c r="F33" s="148"/>
      <c r="G33" s="149"/>
    </row>
    <row r="34" spans="1:7" ht="18" customHeight="1" x14ac:dyDescent="0.15">
      <c r="B34" s="145"/>
      <c r="C34" s="146"/>
      <c r="D34" s="147"/>
      <c r="E34" s="146"/>
      <c r="F34" s="148"/>
      <c r="G34" s="149"/>
    </row>
    <row r="35" spans="1:7" ht="18" customHeight="1" x14ac:dyDescent="0.15">
      <c r="B35" s="145"/>
      <c r="C35" s="146"/>
      <c r="D35" s="147"/>
      <c r="E35" s="146"/>
      <c r="F35" s="148"/>
      <c r="G35" s="149"/>
    </row>
    <row r="36" spans="1:7" ht="18" customHeight="1" x14ac:dyDescent="0.15">
      <c r="B36" s="145"/>
      <c r="C36" s="146"/>
      <c r="D36" s="147"/>
      <c r="E36" s="146"/>
      <c r="F36" s="148"/>
      <c r="G36" s="149"/>
    </row>
    <row r="37" spans="1:7" ht="18" customHeight="1" x14ac:dyDescent="0.15">
      <c r="B37" s="145"/>
      <c r="C37" s="146"/>
      <c r="D37" s="147"/>
      <c r="E37" s="146"/>
      <c r="F37" s="148"/>
      <c r="G37" s="149"/>
    </row>
    <row r="38" spans="1:7" ht="18" customHeight="1" x14ac:dyDescent="0.15">
      <c r="B38" s="145"/>
      <c r="C38" s="146"/>
      <c r="D38" s="147"/>
      <c r="E38" s="146"/>
      <c r="F38" s="148"/>
      <c r="G38" s="149"/>
    </row>
    <row r="39" spans="1:7" ht="18" customHeight="1" thickBot="1" x14ac:dyDescent="0.2">
      <c r="B39" s="150"/>
      <c r="C39" s="138"/>
      <c r="D39" s="151"/>
      <c r="E39" s="138"/>
      <c r="F39" s="152"/>
      <c r="G39" s="139"/>
    </row>
    <row r="40" spans="1:7" ht="18" customHeight="1" thickBot="1" x14ac:dyDescent="0.2">
      <c r="A40" s="2"/>
      <c r="B40" s="113" t="s">
        <v>141</v>
      </c>
      <c r="C40" s="21">
        <f>SUM($C$13:$C$39)</f>
        <v>0</v>
      </c>
      <c r="D40" s="124"/>
      <c r="E40" s="21">
        <f>SUM($E$13:$E$39)</f>
        <v>0</v>
      </c>
      <c r="F40" s="124"/>
      <c r="G40" s="114"/>
    </row>
    <row r="41" spans="1:7" ht="18" customHeight="1" x14ac:dyDescent="0.15"/>
    <row r="42" spans="1:7" ht="18" customHeight="1" x14ac:dyDescent="0.15"/>
    <row r="43" spans="1:7" ht="18" customHeight="1" x14ac:dyDescent="0.15"/>
    <row r="44" spans="1:7" ht="18" customHeight="1" x14ac:dyDescent="0.15">
      <c r="A44" s="16"/>
    </row>
    <row r="45" spans="1:7" ht="18" customHeight="1" x14ac:dyDescent="0.15"/>
    <row r="46" spans="1:7" ht="18" customHeight="1" x14ac:dyDescent="0.15"/>
    <row r="47" spans="1:7" ht="18" customHeight="1" x14ac:dyDescent="0.15"/>
    <row r="48" spans="1:7" ht="18" customHeight="1" x14ac:dyDescent="0.15"/>
    <row r="49" spans="1:1" ht="18" customHeight="1" x14ac:dyDescent="0.15"/>
    <row r="50" spans="1:1" ht="18" customHeight="1" x14ac:dyDescent="0.15">
      <c r="A50" s="16"/>
    </row>
    <row r="51" spans="1:1" ht="18" customHeight="1" x14ac:dyDescent="0.15">
      <c r="A51" s="16"/>
    </row>
    <row r="52" spans="1:1" ht="18" customHeight="1" x14ac:dyDescent="0.15"/>
    <row r="53" spans="1:1" ht="18" customHeight="1" x14ac:dyDescent="0.15"/>
    <row r="54" spans="1:1" ht="18" customHeight="1" x14ac:dyDescent="0.15"/>
    <row r="55" spans="1:1" ht="18" customHeight="1" x14ac:dyDescent="0.15"/>
  </sheetData>
  <sheetProtection algorithmName="SHA-512" hashValue="AncufJ1aejR3RQBxwipdxtGKfI6IL47DX125Yd7DET475V6i8SeH9z/G6q1l2Os/eAYgJ1YA4upQWxxB0kpJUA==" saltValue="hKfztB1kJoBou7ohqHULNw==" spinCount="100000" sheet="1" objects="1" scenarios="1"/>
  <mergeCells count="4">
    <mergeCell ref="D11:F11"/>
    <mergeCell ref="G11:G12"/>
    <mergeCell ref="C11:C12"/>
    <mergeCell ref="B11:B12"/>
  </mergeCells>
  <phoneticPr fontId="2"/>
  <conditionalFormatting sqref="H38">
    <cfRule type="cellIs" dxfId="3" priority="3" operator="greaterThan">
      <formula>350</formula>
    </cfRule>
  </conditionalFormatting>
  <conditionalFormatting sqref="H37">
    <cfRule type="cellIs" dxfId="2" priority="2" operator="greaterThan">
      <formula>350</formula>
    </cfRule>
  </conditionalFormatting>
  <conditionalFormatting sqref="H36">
    <cfRule type="cellIs" dxfId="1" priority="1" operator="greaterThan">
      <formula>350</formula>
    </cfRule>
  </conditionalFormatting>
  <pageMargins left="0.51181102362204722" right="0.51181102362204722" top="0.74803149606299213" bottom="0.55118110236220474" header="0.31496062992125984" footer="0.31496062992125984"/>
  <pageSetup paperSize="9" scale="62" orientation="portrait" r:id="rId1"/>
  <headerFooter>
    <oddHeader>&amp;R&amp;F
&amp;A
（&amp;P / &amp;N ページ）</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10003-6502-4E52-854C-DCDDC3A06B73}">
  <sheetPr>
    <pageSetUpPr fitToPage="1"/>
  </sheetPr>
  <dimension ref="A1:F32"/>
  <sheetViews>
    <sheetView showGridLines="0" zoomScale="70" zoomScaleNormal="70" workbookViewId="0">
      <pane ySplit="6" topLeftCell="A7" activePane="bottomLeft" state="frozen"/>
      <selection pane="bottomLeft" activeCell="F15" sqref="F15"/>
    </sheetView>
  </sheetViews>
  <sheetFormatPr defaultRowHeight="13.2" x14ac:dyDescent="0.15"/>
  <cols>
    <col min="1" max="1" width="0.77734375" style="8" customWidth="1"/>
    <col min="2" max="2" width="26.21875" style="8" customWidth="1"/>
    <col min="3" max="4" width="21" style="10" customWidth="1"/>
    <col min="5" max="5" width="37" style="10" customWidth="1"/>
    <col min="6" max="6" width="38.33203125" style="8" customWidth="1"/>
    <col min="7" max="16384" width="8.88671875" style="8"/>
  </cols>
  <sheetData>
    <row r="1" spans="1:6" ht="5.4" customHeight="1" x14ac:dyDescent="0.15"/>
    <row r="2" spans="1:6" s="2" customFormat="1" ht="22.8" customHeight="1" x14ac:dyDescent="0.15">
      <c r="A2" s="8"/>
      <c r="B2" s="158" t="s">
        <v>301</v>
      </c>
      <c r="C2" s="3"/>
      <c r="D2" s="3"/>
      <c r="E2" s="3"/>
      <c r="F2" s="3"/>
    </row>
    <row r="3" spans="1:6" ht="14.4" x14ac:dyDescent="0.15">
      <c r="A3" s="159"/>
      <c r="B3" s="9"/>
      <c r="F3" s="11"/>
    </row>
    <row r="4" spans="1:6" ht="20.399999999999999" customHeight="1" x14ac:dyDescent="0.15">
      <c r="A4" s="159"/>
      <c r="B4" s="9"/>
      <c r="F4" s="160" t="s">
        <v>295</v>
      </c>
    </row>
    <row r="5" spans="1:6" ht="15" thickBot="1" x14ac:dyDescent="0.2">
      <c r="A5" s="159"/>
      <c r="B5" s="9"/>
      <c r="F5" s="11"/>
    </row>
    <row r="6" spans="1:6" s="16" customFormat="1" ht="18.600000000000001" customHeight="1" thickBot="1" x14ac:dyDescent="0.2">
      <c r="A6" s="8"/>
      <c r="B6" s="14" t="s">
        <v>296</v>
      </c>
      <c r="C6" s="161" t="s">
        <v>297</v>
      </c>
      <c r="D6" s="161" t="s">
        <v>298</v>
      </c>
      <c r="E6" s="161" t="s">
        <v>299</v>
      </c>
      <c r="F6" s="162" t="s">
        <v>300</v>
      </c>
    </row>
    <row r="7" spans="1:6" ht="30" customHeight="1" x14ac:dyDescent="0.15">
      <c r="B7" s="163"/>
      <c r="C7" s="164"/>
      <c r="D7" s="164"/>
      <c r="E7" s="164"/>
      <c r="F7" s="165"/>
    </row>
    <row r="8" spans="1:6" ht="30" customHeight="1" x14ac:dyDescent="0.15">
      <c r="B8" s="166"/>
      <c r="C8" s="167"/>
      <c r="D8" s="167"/>
      <c r="E8" s="167"/>
      <c r="F8" s="168"/>
    </row>
    <row r="9" spans="1:6" ht="30" customHeight="1" x14ac:dyDescent="0.15">
      <c r="B9" s="169"/>
      <c r="C9" s="167"/>
      <c r="D9" s="167"/>
      <c r="E9" s="167"/>
      <c r="F9" s="168"/>
    </row>
    <row r="10" spans="1:6" ht="30" customHeight="1" x14ac:dyDescent="0.15">
      <c r="B10" s="169"/>
      <c r="C10" s="167"/>
      <c r="D10" s="167"/>
      <c r="E10" s="167"/>
      <c r="F10" s="168"/>
    </row>
    <row r="11" spans="1:6" ht="30" customHeight="1" x14ac:dyDescent="0.15">
      <c r="B11" s="169"/>
      <c r="C11" s="167"/>
      <c r="D11" s="167"/>
      <c r="E11" s="167"/>
      <c r="F11" s="168"/>
    </row>
    <row r="12" spans="1:6" ht="30" customHeight="1" x14ac:dyDescent="0.15">
      <c r="B12" s="169"/>
      <c r="C12" s="167"/>
      <c r="D12" s="167"/>
      <c r="E12" s="167"/>
      <c r="F12" s="168"/>
    </row>
    <row r="13" spans="1:6" ht="30" customHeight="1" x14ac:dyDescent="0.15">
      <c r="B13" s="169"/>
      <c r="C13" s="167"/>
      <c r="D13" s="167"/>
      <c r="E13" s="167"/>
      <c r="F13" s="168"/>
    </row>
    <row r="14" spans="1:6" ht="30" customHeight="1" x14ac:dyDescent="0.15">
      <c r="B14" s="169"/>
      <c r="C14" s="167"/>
      <c r="D14" s="167"/>
      <c r="E14" s="167"/>
      <c r="F14" s="168"/>
    </row>
    <row r="15" spans="1:6" ht="30" customHeight="1" x14ac:dyDescent="0.15">
      <c r="B15" s="169"/>
      <c r="C15" s="167"/>
      <c r="D15" s="167"/>
      <c r="E15" s="167"/>
      <c r="F15" s="168"/>
    </row>
    <row r="16" spans="1:6" ht="30" customHeight="1" x14ac:dyDescent="0.15">
      <c r="B16" s="169"/>
      <c r="C16" s="167"/>
      <c r="D16" s="167"/>
      <c r="E16" s="167"/>
      <c r="F16" s="168"/>
    </row>
    <row r="17" spans="1:6" ht="30" customHeight="1" thickBot="1" x14ac:dyDescent="0.2">
      <c r="B17" s="170"/>
      <c r="C17" s="171"/>
      <c r="D17" s="171"/>
      <c r="E17" s="171"/>
      <c r="F17" s="172"/>
    </row>
    <row r="18" spans="1:6" ht="18" customHeight="1" x14ac:dyDescent="0.15"/>
    <row r="19" spans="1:6" ht="18" customHeight="1" x14ac:dyDescent="0.15"/>
    <row r="20" spans="1:6" ht="18" customHeight="1" x14ac:dyDescent="0.15"/>
    <row r="21" spans="1:6" ht="18" customHeight="1" x14ac:dyDescent="0.15">
      <c r="A21" s="16"/>
    </row>
    <row r="22" spans="1:6" ht="18" customHeight="1" x14ac:dyDescent="0.15"/>
    <row r="23" spans="1:6" ht="18" customHeight="1" x14ac:dyDescent="0.15"/>
    <row r="24" spans="1:6" ht="18" customHeight="1" x14ac:dyDescent="0.15"/>
    <row r="25" spans="1:6" ht="18" customHeight="1" x14ac:dyDescent="0.15"/>
    <row r="26" spans="1:6" ht="18" customHeight="1" x14ac:dyDescent="0.15"/>
    <row r="27" spans="1:6" ht="18" customHeight="1" x14ac:dyDescent="0.15">
      <c r="A27" s="16"/>
    </row>
    <row r="28" spans="1:6" ht="18" customHeight="1" x14ac:dyDescent="0.15">
      <c r="A28" s="16"/>
    </row>
    <row r="29" spans="1:6" ht="18" customHeight="1" x14ac:dyDescent="0.15"/>
    <row r="30" spans="1:6" ht="18" customHeight="1" x14ac:dyDescent="0.15"/>
    <row r="31" spans="1:6" ht="18" customHeight="1" x14ac:dyDescent="0.15"/>
    <row r="32" spans="1:6" ht="18" customHeight="1" x14ac:dyDescent="0.15"/>
  </sheetData>
  <phoneticPr fontId="2"/>
  <conditionalFormatting sqref="G17">
    <cfRule type="cellIs" dxfId="0" priority="1" operator="greaterThan">
      <formula>350</formula>
    </cfRule>
  </conditionalFormatting>
  <pageMargins left="0.51181102362204722" right="0.51181102362204722" top="0.55118110236220474" bottom="0.55118110236220474" header="0.31496062992125984" footer="0.31496062992125984"/>
  <pageSetup paperSize="9" scale="72" orientation="portrait" blackAndWhite="1" r:id="rId1"/>
  <headerFooter>
    <oddHeader>&amp;R日本財団　支援金申請書
（&amp;P / &amp;N ページ）</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G81"/>
  <sheetViews>
    <sheetView showGridLines="0" topLeftCell="A32" zoomScaleNormal="100" workbookViewId="0">
      <selection activeCell="L8" sqref="L8"/>
    </sheetView>
  </sheetViews>
  <sheetFormatPr defaultRowHeight="13.2" x14ac:dyDescent="0.15"/>
  <cols>
    <col min="1" max="1" width="1.44140625" style="8" customWidth="1"/>
    <col min="2" max="2" width="20.88671875" style="8" customWidth="1"/>
    <col min="3" max="3" width="13.21875" style="10" customWidth="1"/>
    <col min="4" max="4" width="26.44140625" style="8" customWidth="1"/>
    <col min="5" max="5" width="13.21875" style="10" customWidth="1"/>
    <col min="6" max="6" width="28.44140625" style="8" customWidth="1"/>
    <col min="7" max="7" width="35.5546875" style="8" customWidth="1"/>
    <col min="8" max="16384" width="8.88671875" style="8"/>
  </cols>
  <sheetData>
    <row r="1" spans="2:7" ht="5.4" customHeight="1" x14ac:dyDescent="0.15"/>
    <row r="2" spans="2:7" s="23" customFormat="1" ht="18" customHeight="1" x14ac:dyDescent="0.15">
      <c r="B2" s="27" t="s">
        <v>203</v>
      </c>
      <c r="C2" s="27"/>
      <c r="D2" s="28"/>
      <c r="E2" s="27"/>
      <c r="F2" s="27"/>
      <c r="G2" s="28"/>
    </row>
    <row r="3" spans="2:7" s="23" customFormat="1" ht="14.4" x14ac:dyDescent="0.15">
      <c r="E3" s="26"/>
    </row>
    <row r="4" spans="2:7" ht="14.4" x14ac:dyDescent="0.15">
      <c r="B4" s="52" t="s">
        <v>204</v>
      </c>
      <c r="C4" s="23"/>
      <c r="D4" s="23"/>
      <c r="E4" s="26"/>
    </row>
    <row r="5" spans="2:7" ht="10.050000000000001" customHeight="1" x14ac:dyDescent="0.15">
      <c r="B5" s="23"/>
      <c r="C5" s="26"/>
      <c r="D5" s="23"/>
      <c r="E5" s="26"/>
    </row>
    <row r="6" spans="2:7" ht="14.4" x14ac:dyDescent="0.15">
      <c r="B6" s="56" t="s">
        <v>171</v>
      </c>
      <c r="C6" s="23"/>
      <c r="D6" s="23"/>
      <c r="E6" s="26"/>
    </row>
    <row r="7" spans="2:7" ht="14.4" x14ac:dyDescent="0.15">
      <c r="B7" s="56" t="s">
        <v>222</v>
      </c>
      <c r="C7" s="23"/>
      <c r="D7" s="23"/>
      <c r="E7" s="26"/>
    </row>
    <row r="8" spans="2:7" ht="14.4" x14ac:dyDescent="0.15">
      <c r="B8" s="24"/>
      <c r="C8" s="23"/>
      <c r="D8" s="23"/>
      <c r="E8" s="26"/>
    </row>
    <row r="9" spans="2:7" ht="14.4" x14ac:dyDescent="0.15">
      <c r="B9" s="24"/>
      <c r="C9" s="23"/>
      <c r="D9" s="23"/>
      <c r="E9" s="26"/>
    </row>
    <row r="10" spans="2:7" ht="14.4" x14ac:dyDescent="0.15">
      <c r="B10" s="52" t="s">
        <v>206</v>
      </c>
      <c r="C10" s="23"/>
      <c r="D10" s="23"/>
      <c r="E10" s="26"/>
    </row>
    <row r="11" spans="2:7" ht="10.050000000000001" customHeight="1" x14ac:dyDescent="0.15">
      <c r="B11" s="52"/>
      <c r="C11" s="23"/>
      <c r="D11" s="23"/>
      <c r="E11" s="26"/>
    </row>
    <row r="12" spans="2:7" ht="14.4" x14ac:dyDescent="0.15">
      <c r="B12" s="52" t="s">
        <v>224</v>
      </c>
      <c r="C12" s="23"/>
      <c r="D12" s="23"/>
      <c r="E12" s="26"/>
    </row>
    <row r="13" spans="2:7" ht="14.4" x14ac:dyDescent="0.15">
      <c r="B13" s="52" t="s">
        <v>225</v>
      </c>
      <c r="C13" s="23"/>
      <c r="D13" s="23"/>
      <c r="E13" s="26"/>
    </row>
    <row r="14" spans="2:7" ht="10.050000000000001" customHeight="1" x14ac:dyDescent="0.15">
      <c r="B14" s="52"/>
      <c r="C14" s="23"/>
      <c r="D14" s="23"/>
      <c r="E14" s="26"/>
    </row>
    <row r="15" spans="2:7" ht="18" customHeight="1" x14ac:dyDescent="0.15">
      <c r="B15" s="25" t="s">
        <v>221</v>
      </c>
      <c r="C15" s="23"/>
      <c r="D15" s="23"/>
      <c r="E15" s="26"/>
    </row>
    <row r="16" spans="2:7" ht="18" customHeight="1" x14ac:dyDescent="0.15">
      <c r="B16" s="51" t="s">
        <v>163</v>
      </c>
      <c r="C16" s="202" t="s">
        <v>164</v>
      </c>
      <c r="D16" s="202"/>
      <c r="E16" s="202"/>
      <c r="F16" s="202"/>
      <c r="G16" s="202"/>
    </row>
    <row r="17" spans="2:7" ht="18" customHeight="1" x14ac:dyDescent="0.15">
      <c r="B17" s="133" t="s">
        <v>147</v>
      </c>
      <c r="C17" s="203" t="s">
        <v>165</v>
      </c>
      <c r="D17" s="203"/>
      <c r="E17" s="203"/>
      <c r="F17" s="203"/>
      <c r="G17" s="203"/>
    </row>
    <row r="18" spans="2:7" ht="18" customHeight="1" x14ac:dyDescent="0.15">
      <c r="B18" s="133" t="s">
        <v>240</v>
      </c>
      <c r="C18" s="203" t="s">
        <v>242</v>
      </c>
      <c r="D18" s="203"/>
      <c r="E18" s="203"/>
      <c r="F18" s="203"/>
      <c r="G18" s="203"/>
    </row>
    <row r="19" spans="2:7" ht="18" customHeight="1" x14ac:dyDescent="0.15">
      <c r="B19" s="133" t="s">
        <v>166</v>
      </c>
      <c r="C19" s="203" t="s">
        <v>241</v>
      </c>
      <c r="D19" s="203"/>
      <c r="E19" s="203"/>
      <c r="F19" s="203"/>
      <c r="G19" s="203"/>
    </row>
    <row r="20" spans="2:7" ht="18" customHeight="1" x14ac:dyDescent="0.15">
      <c r="B20" s="133" t="s">
        <v>167</v>
      </c>
      <c r="C20" s="203" t="s">
        <v>168</v>
      </c>
      <c r="D20" s="203"/>
      <c r="E20" s="203"/>
      <c r="F20" s="203"/>
      <c r="G20" s="203"/>
    </row>
    <row r="21" spans="2:7" ht="18" customHeight="1" x14ac:dyDescent="0.15">
      <c r="B21" s="133" t="s">
        <v>153</v>
      </c>
      <c r="C21" s="203" t="s">
        <v>169</v>
      </c>
      <c r="D21" s="203"/>
      <c r="E21" s="203"/>
      <c r="F21" s="203"/>
      <c r="G21" s="203"/>
    </row>
    <row r="22" spans="2:7" ht="14.4" x14ac:dyDescent="0.15">
      <c r="B22" s="23"/>
      <c r="C22" s="23"/>
      <c r="D22" s="23"/>
      <c r="E22" s="26"/>
    </row>
    <row r="23" spans="2:7" ht="14.4" x14ac:dyDescent="0.15">
      <c r="B23" s="23"/>
      <c r="C23" s="23"/>
      <c r="D23" s="23"/>
      <c r="E23" s="26"/>
    </row>
    <row r="24" spans="2:7" ht="14.4" x14ac:dyDescent="0.15">
      <c r="B24" s="52" t="s">
        <v>220</v>
      </c>
      <c r="C24" s="23"/>
      <c r="D24" s="23"/>
      <c r="E24" s="26"/>
    </row>
    <row r="25" spans="2:7" ht="10.050000000000001" customHeight="1" x14ac:dyDescent="0.15">
      <c r="B25" s="52"/>
      <c r="C25" s="23"/>
      <c r="D25" s="23"/>
      <c r="E25" s="26"/>
    </row>
    <row r="26" spans="2:7" ht="14.4" x14ac:dyDescent="0.15">
      <c r="B26" s="52" t="s">
        <v>226</v>
      </c>
      <c r="C26" s="23"/>
      <c r="D26" s="23"/>
      <c r="E26" s="26"/>
    </row>
    <row r="27" spans="2:7" ht="10.050000000000001" customHeight="1" x14ac:dyDescent="0.15">
      <c r="B27" s="52"/>
      <c r="C27" s="23"/>
      <c r="D27" s="23"/>
      <c r="E27" s="26"/>
    </row>
    <row r="28" spans="2:7" ht="14.4" x14ac:dyDescent="0.15">
      <c r="B28" s="53" t="s">
        <v>184</v>
      </c>
      <c r="C28" s="23"/>
      <c r="D28" s="23"/>
      <c r="E28" s="26"/>
    </row>
    <row r="29" spans="2:7" ht="14.4" x14ac:dyDescent="0.15">
      <c r="B29" s="54" t="s">
        <v>266</v>
      </c>
      <c r="C29" s="23"/>
      <c r="D29" s="23"/>
      <c r="E29" s="26"/>
    </row>
    <row r="30" spans="2:7" ht="14.4" x14ac:dyDescent="0.15">
      <c r="B30" s="54" t="s">
        <v>267</v>
      </c>
      <c r="C30" s="23"/>
      <c r="D30" s="23"/>
      <c r="E30" s="26"/>
    </row>
    <row r="31" spans="2:7" ht="14.4" x14ac:dyDescent="0.15">
      <c r="B31" s="53" t="s">
        <v>185</v>
      </c>
      <c r="C31" s="23"/>
      <c r="D31" s="23"/>
      <c r="E31" s="26"/>
    </row>
    <row r="32" spans="2:7" ht="14.4" x14ac:dyDescent="0.15">
      <c r="B32" s="54" t="s">
        <v>186</v>
      </c>
      <c r="C32" s="23"/>
      <c r="D32" s="23"/>
      <c r="E32" s="26"/>
    </row>
    <row r="33" spans="2:5" ht="14.4" x14ac:dyDescent="0.15">
      <c r="B33" s="53" t="s">
        <v>187</v>
      </c>
      <c r="C33" s="23"/>
      <c r="D33" s="23"/>
      <c r="E33" s="26"/>
    </row>
    <row r="34" spans="2:5" ht="14.4" x14ac:dyDescent="0.15">
      <c r="B34" s="54" t="s">
        <v>188</v>
      </c>
      <c r="C34" s="23"/>
      <c r="D34" s="23"/>
      <c r="E34" s="26"/>
    </row>
    <row r="35" spans="2:5" ht="14.4" x14ac:dyDescent="0.15">
      <c r="B35" s="54" t="s">
        <v>189</v>
      </c>
      <c r="C35" s="23"/>
      <c r="D35" s="23"/>
      <c r="E35" s="26"/>
    </row>
    <row r="36" spans="2:5" ht="14.4" x14ac:dyDescent="0.15">
      <c r="B36" s="54" t="s">
        <v>190</v>
      </c>
      <c r="C36" s="23"/>
      <c r="D36" s="23"/>
      <c r="E36" s="26"/>
    </row>
    <row r="37" spans="2:5" ht="14.4" x14ac:dyDescent="0.15">
      <c r="B37" s="54" t="s">
        <v>191</v>
      </c>
      <c r="C37" s="23"/>
      <c r="D37" s="23"/>
      <c r="E37" s="26"/>
    </row>
    <row r="38" spans="2:5" ht="14.4" x14ac:dyDescent="0.15">
      <c r="B38" s="54" t="s">
        <v>192</v>
      </c>
      <c r="C38" s="23"/>
      <c r="D38" s="23"/>
      <c r="E38" s="26"/>
    </row>
    <row r="39" spans="2:5" ht="14.4" x14ac:dyDescent="0.15">
      <c r="B39" s="53" t="s">
        <v>193</v>
      </c>
      <c r="C39" s="23"/>
      <c r="D39" s="23"/>
      <c r="E39" s="26"/>
    </row>
    <row r="40" spans="2:5" ht="14.4" x14ac:dyDescent="0.15">
      <c r="B40" s="54" t="s">
        <v>199</v>
      </c>
      <c r="C40" s="23"/>
      <c r="D40" s="23"/>
      <c r="E40" s="26"/>
    </row>
    <row r="41" spans="2:5" ht="14.4" x14ac:dyDescent="0.15">
      <c r="B41" s="54" t="s">
        <v>201</v>
      </c>
      <c r="C41" s="23"/>
      <c r="D41" s="23"/>
      <c r="E41" s="26"/>
    </row>
    <row r="42" spans="2:5" ht="14.4" x14ac:dyDescent="0.15">
      <c r="B42" s="55" t="s">
        <v>200</v>
      </c>
      <c r="C42" s="23"/>
      <c r="D42" s="23"/>
      <c r="E42" s="26"/>
    </row>
    <row r="43" spans="2:5" ht="14.4" x14ac:dyDescent="0.15">
      <c r="B43" s="54" t="s">
        <v>194</v>
      </c>
      <c r="C43" s="23"/>
      <c r="D43" s="23"/>
      <c r="E43" s="26"/>
    </row>
    <row r="44" spans="2:5" ht="14.4" x14ac:dyDescent="0.15">
      <c r="B44" s="53" t="s">
        <v>195</v>
      </c>
      <c r="C44" s="23"/>
      <c r="D44" s="23"/>
      <c r="E44" s="26"/>
    </row>
    <row r="45" spans="2:5" ht="14.4" x14ac:dyDescent="0.15">
      <c r="B45" s="54" t="s">
        <v>265</v>
      </c>
      <c r="C45" s="23"/>
      <c r="D45" s="23"/>
      <c r="E45" s="26"/>
    </row>
    <row r="46" spans="2:5" ht="14.4" x14ac:dyDescent="0.15">
      <c r="B46" s="54" t="s">
        <v>202</v>
      </c>
      <c r="C46" s="23"/>
      <c r="D46" s="23"/>
      <c r="E46" s="26"/>
    </row>
    <row r="47" spans="2:5" ht="14.4" x14ac:dyDescent="0.15">
      <c r="B47" s="54" t="s">
        <v>196</v>
      </c>
      <c r="C47" s="23"/>
      <c r="D47" s="23"/>
      <c r="E47" s="26"/>
    </row>
    <row r="48" spans="2:5" ht="14.4" x14ac:dyDescent="0.15">
      <c r="B48" s="54" t="s">
        <v>197</v>
      </c>
      <c r="C48" s="23"/>
      <c r="D48" s="23"/>
      <c r="E48" s="26"/>
    </row>
    <row r="49" spans="2:7" ht="14.4" x14ac:dyDescent="0.15">
      <c r="B49" s="54" t="s">
        <v>198</v>
      </c>
      <c r="C49" s="23"/>
      <c r="D49" s="23"/>
      <c r="E49" s="26"/>
    </row>
    <row r="50" spans="2:7" ht="10.050000000000001" customHeight="1" x14ac:dyDescent="0.15">
      <c r="B50" s="54"/>
      <c r="C50" s="23"/>
      <c r="D50" s="23"/>
      <c r="E50" s="26"/>
    </row>
    <row r="51" spans="2:7" ht="14.4" x14ac:dyDescent="0.15">
      <c r="B51" s="54" t="s">
        <v>223</v>
      </c>
      <c r="C51" s="23"/>
      <c r="D51" s="23"/>
      <c r="E51" s="26"/>
    </row>
    <row r="52" spans="2:7" ht="14.4" x14ac:dyDescent="0.15">
      <c r="B52" s="54" t="s">
        <v>209</v>
      </c>
      <c r="C52" s="23"/>
      <c r="D52" s="23"/>
      <c r="E52" s="26"/>
    </row>
    <row r="53" spans="2:7" ht="14.4" x14ac:dyDescent="0.15">
      <c r="B53" s="52"/>
      <c r="C53" s="23"/>
      <c r="D53" s="23"/>
      <c r="E53" s="26"/>
    </row>
    <row r="54" spans="2:7" ht="14.4" x14ac:dyDescent="0.15">
      <c r="B54" s="52"/>
      <c r="C54" s="23"/>
      <c r="D54" s="23"/>
      <c r="E54" s="26"/>
    </row>
    <row r="55" spans="2:7" ht="14.4" x14ac:dyDescent="0.15">
      <c r="B55" s="25" t="s">
        <v>205</v>
      </c>
      <c r="C55" s="23"/>
      <c r="D55" s="23"/>
      <c r="E55" s="26"/>
    </row>
    <row r="56" spans="2:7" ht="14.4" x14ac:dyDescent="0.15">
      <c r="B56" s="23"/>
      <c r="C56" s="23"/>
      <c r="D56" s="23"/>
      <c r="E56" s="26"/>
    </row>
    <row r="57" spans="2:7" s="2" customFormat="1" ht="18" customHeight="1" x14ac:dyDescent="0.15">
      <c r="B57" s="204" t="s">
        <v>175</v>
      </c>
      <c r="C57" s="204"/>
      <c r="D57" s="204"/>
      <c r="E57" s="204"/>
      <c r="F57" s="204"/>
      <c r="G57" s="204"/>
    </row>
    <row r="58" spans="2:7" x14ac:dyDescent="0.15">
      <c r="B58" s="9"/>
      <c r="D58" s="9"/>
      <c r="F58" s="9"/>
      <c r="G58" s="11" t="s">
        <v>137</v>
      </c>
    </row>
    <row r="59" spans="2:7" x14ac:dyDescent="0.15">
      <c r="B59" s="9"/>
      <c r="D59" s="9"/>
      <c r="F59" s="9"/>
      <c r="G59" s="11"/>
    </row>
    <row r="60" spans="2:7" ht="18" customHeight="1" thickBot="1" x14ac:dyDescent="0.2">
      <c r="B60" s="12" t="s">
        <v>136</v>
      </c>
      <c r="C60" s="13"/>
      <c r="D60" s="12"/>
      <c r="E60" s="13"/>
      <c r="F60" s="12"/>
    </row>
    <row r="61" spans="2:7" s="16" customFormat="1" ht="18" customHeight="1" thickBot="1" x14ac:dyDescent="0.2">
      <c r="B61" s="14" t="s">
        <v>162</v>
      </c>
      <c r="C61" s="15" t="s">
        <v>138</v>
      </c>
      <c r="D61" s="105" t="s">
        <v>139</v>
      </c>
      <c r="E61" s="13"/>
    </row>
    <row r="62" spans="2:7" ht="18" customHeight="1" x14ac:dyDescent="0.15">
      <c r="B62" s="111" t="s">
        <v>173</v>
      </c>
      <c r="C62" s="17">
        <v>1000000</v>
      </c>
      <c r="D62" s="115" t="s">
        <v>174</v>
      </c>
      <c r="E62" s="13"/>
    </row>
    <row r="63" spans="2:7" ht="18" customHeight="1" thickBot="1" x14ac:dyDescent="0.2">
      <c r="B63" s="112" t="s">
        <v>143</v>
      </c>
      <c r="C63" s="22">
        <v>76000</v>
      </c>
      <c r="D63" s="116"/>
      <c r="E63" s="13"/>
    </row>
    <row r="64" spans="2:7" ht="18" customHeight="1" thickBot="1" x14ac:dyDescent="0.2">
      <c r="B64" s="113" t="s">
        <v>140</v>
      </c>
      <c r="C64" s="21">
        <f>SUM($C$62:$C$63)</f>
        <v>1076000</v>
      </c>
      <c r="D64" s="114"/>
      <c r="E64" s="13"/>
    </row>
    <row r="65" spans="2:7" ht="18" customHeight="1" x14ac:dyDescent="0.15">
      <c r="B65" s="9"/>
      <c r="C65" s="13"/>
      <c r="D65" s="9"/>
      <c r="E65" s="13"/>
      <c r="F65" s="9"/>
      <c r="G65" s="9"/>
    </row>
    <row r="66" spans="2:7" ht="18" customHeight="1" thickBot="1" x14ac:dyDescent="0.2">
      <c r="B66" s="110" t="s">
        <v>238</v>
      </c>
      <c r="C66" s="13"/>
      <c r="D66" s="12"/>
      <c r="E66" s="13"/>
      <c r="F66" s="12"/>
      <c r="G66" s="9"/>
    </row>
    <row r="67" spans="2:7" s="16" customFormat="1" x14ac:dyDescent="0.15">
      <c r="B67" s="200" t="s">
        <v>144</v>
      </c>
      <c r="C67" s="205" t="s">
        <v>138</v>
      </c>
      <c r="D67" s="194" t="s">
        <v>142</v>
      </c>
      <c r="E67" s="195"/>
      <c r="F67" s="195"/>
      <c r="G67" s="196" t="s">
        <v>139</v>
      </c>
    </row>
    <row r="68" spans="2:7" s="16" customFormat="1" ht="25.8" thickBot="1" x14ac:dyDescent="0.2">
      <c r="B68" s="201"/>
      <c r="C68" s="199"/>
      <c r="D68" s="19" t="s">
        <v>214</v>
      </c>
      <c r="E68" s="19" t="s">
        <v>146</v>
      </c>
      <c r="F68" s="20" t="s">
        <v>145</v>
      </c>
      <c r="G68" s="197"/>
    </row>
    <row r="69" spans="2:7" ht="18" customHeight="1" x14ac:dyDescent="0.15">
      <c r="B69" s="117" t="s">
        <v>148</v>
      </c>
      <c r="C69" s="18">
        <f>SUM(E69:E71)</f>
        <v>330000</v>
      </c>
      <c r="D69" s="118" t="s">
        <v>151</v>
      </c>
      <c r="E69" s="18">
        <v>50000</v>
      </c>
      <c r="F69" s="119" t="s">
        <v>158</v>
      </c>
      <c r="G69" s="120" t="s">
        <v>269</v>
      </c>
    </row>
    <row r="70" spans="2:7" ht="18" customHeight="1" x14ac:dyDescent="0.15">
      <c r="B70" s="117"/>
      <c r="C70" s="18"/>
      <c r="D70" s="118" t="s">
        <v>152</v>
      </c>
      <c r="E70" s="18">
        <v>100000</v>
      </c>
      <c r="F70" s="119" t="s">
        <v>159</v>
      </c>
      <c r="G70" s="120" t="s">
        <v>157</v>
      </c>
    </row>
    <row r="71" spans="2:7" ht="18" customHeight="1" x14ac:dyDescent="0.15">
      <c r="B71" s="117"/>
      <c r="C71" s="18"/>
      <c r="D71" s="118" t="s">
        <v>260</v>
      </c>
      <c r="E71" s="18">
        <v>180000</v>
      </c>
      <c r="F71" s="119" t="s">
        <v>261</v>
      </c>
      <c r="G71" s="120" t="s">
        <v>268</v>
      </c>
    </row>
    <row r="72" spans="2:7" ht="18" customHeight="1" x14ac:dyDescent="0.15">
      <c r="B72" s="117" t="s">
        <v>258</v>
      </c>
      <c r="C72" s="18">
        <f>E72</f>
        <v>600000</v>
      </c>
      <c r="D72" s="118" t="s">
        <v>259</v>
      </c>
      <c r="E72" s="18">
        <v>600000</v>
      </c>
      <c r="F72" s="119" t="s">
        <v>262</v>
      </c>
      <c r="G72" s="120"/>
    </row>
    <row r="73" spans="2:7" ht="18" customHeight="1" x14ac:dyDescent="0.15">
      <c r="B73" s="117" t="s">
        <v>154</v>
      </c>
      <c r="C73" s="18">
        <f>E73</f>
        <v>80000</v>
      </c>
      <c r="D73" s="118" t="s">
        <v>156</v>
      </c>
      <c r="E73" s="18">
        <v>80000</v>
      </c>
      <c r="F73" s="119" t="s">
        <v>155</v>
      </c>
      <c r="G73" s="120" t="s">
        <v>160</v>
      </c>
    </row>
    <row r="74" spans="2:7" ht="18" customHeight="1" x14ac:dyDescent="0.15">
      <c r="B74" s="117" t="s">
        <v>172</v>
      </c>
      <c r="C74" s="18">
        <f>SUM(E74:E76)</f>
        <v>60000</v>
      </c>
      <c r="D74" s="118" t="s">
        <v>289</v>
      </c>
      <c r="E74" s="18">
        <v>12000</v>
      </c>
      <c r="F74" s="119" t="s">
        <v>273</v>
      </c>
      <c r="G74" s="120" t="s">
        <v>270</v>
      </c>
    </row>
    <row r="75" spans="2:7" ht="18" customHeight="1" x14ac:dyDescent="0.15">
      <c r="B75" s="117"/>
      <c r="C75" s="18"/>
      <c r="D75" s="118" t="s">
        <v>150</v>
      </c>
      <c r="E75" s="18">
        <v>24000</v>
      </c>
      <c r="F75" s="119" t="s">
        <v>149</v>
      </c>
      <c r="G75" s="120" t="s">
        <v>161</v>
      </c>
    </row>
    <row r="76" spans="2:7" ht="18" customHeight="1" x14ac:dyDescent="0.15">
      <c r="B76" s="121"/>
      <c r="C76" s="22"/>
      <c r="D76" s="122" t="s">
        <v>271</v>
      </c>
      <c r="E76" s="22">
        <v>24000</v>
      </c>
      <c r="F76" s="123" t="s">
        <v>272</v>
      </c>
      <c r="G76" s="116"/>
    </row>
    <row r="77" spans="2:7" ht="18" customHeight="1" x14ac:dyDescent="0.15">
      <c r="B77" s="121" t="s">
        <v>170</v>
      </c>
      <c r="C77" s="22">
        <f>E77</f>
        <v>6000</v>
      </c>
      <c r="D77" s="122"/>
      <c r="E77" s="22">
        <v>6000</v>
      </c>
      <c r="F77" s="123"/>
      <c r="G77" s="116"/>
    </row>
    <row r="78" spans="2:7" ht="18" customHeight="1" x14ac:dyDescent="0.15">
      <c r="B78" s="121"/>
      <c r="C78" s="22"/>
      <c r="D78" s="122"/>
      <c r="E78" s="22"/>
      <c r="F78" s="123"/>
      <c r="G78" s="116"/>
    </row>
    <row r="79" spans="2:7" ht="18" customHeight="1" thickBot="1" x14ac:dyDescent="0.2">
      <c r="B79" s="127"/>
      <c r="C79" s="128"/>
      <c r="D79" s="129"/>
      <c r="E79" s="128"/>
      <c r="F79" s="130"/>
      <c r="G79" s="131"/>
    </row>
    <row r="80" spans="2:7" ht="18" customHeight="1" thickBot="1" x14ac:dyDescent="0.2">
      <c r="B80" s="113" t="s">
        <v>141</v>
      </c>
      <c r="C80" s="21">
        <f>SUM($C$69:$C$79)</f>
        <v>1076000</v>
      </c>
      <c r="D80" s="124"/>
      <c r="E80" s="21">
        <f>SUM($E$69:$E$79)</f>
        <v>1076000</v>
      </c>
      <c r="F80" s="124"/>
      <c r="G80" s="114"/>
    </row>
    <row r="81" ht="18" customHeight="1" x14ac:dyDescent="0.15"/>
  </sheetData>
  <sheetProtection algorithmName="SHA-512" hashValue="3frFZaQx4LAWexuOeeHbl4YBjzrlUZkH7QyoPtEOMFiPvMq79fdqG6sh8xdIY+hDfZd+O5rHRLvHrQZp7IL+7w==" saltValue="lezgRTwQZjq2NpgAoo2XVw==" spinCount="100000" sheet="1" objects="1" scenarios="1"/>
  <mergeCells count="11">
    <mergeCell ref="C16:G16"/>
    <mergeCell ref="C17:G17"/>
    <mergeCell ref="B57:G57"/>
    <mergeCell ref="B67:B68"/>
    <mergeCell ref="C67:C68"/>
    <mergeCell ref="D67:F67"/>
    <mergeCell ref="G67:G68"/>
    <mergeCell ref="C18:G18"/>
    <mergeCell ref="C19:G19"/>
    <mergeCell ref="C20:G20"/>
    <mergeCell ref="C21:G21"/>
  </mergeCells>
  <phoneticPr fontId="2"/>
  <pageMargins left="0.51181102362204722" right="0.51181102362204722" top="0.74803149606299213" bottom="0.55118110236220474" header="0.31496062992125984" footer="0.31496062992125984"/>
  <pageSetup paperSize="9" scale="65" orientation="portrait" r:id="rId1"/>
  <headerFooter>
    <oddHeader>&amp;R日本財団　平成29年7月九州北部豪雨災害に関わる活動支援　申請書
&amp;A
（&amp;P / &amp;N ページ）</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52"/>
  <sheetViews>
    <sheetView topLeftCell="B7" workbookViewId="0">
      <selection activeCell="L8" sqref="L8"/>
    </sheetView>
  </sheetViews>
  <sheetFormatPr defaultRowHeight="12" x14ac:dyDescent="0.15"/>
  <cols>
    <col min="1" max="1" width="0.88671875" customWidth="1"/>
    <col min="2" max="2" width="25.5546875" bestFit="1" customWidth="1"/>
  </cols>
  <sheetData>
    <row r="1" spans="2:2" ht="4.8" customHeight="1" x14ac:dyDescent="0.15"/>
    <row r="2" spans="2:2" x14ac:dyDescent="0.15">
      <c r="B2" t="s">
        <v>183</v>
      </c>
    </row>
    <row r="3" spans="2:2" ht="4.8" customHeight="1" x14ac:dyDescent="0.15"/>
    <row r="4" spans="2:2" x14ac:dyDescent="0.15">
      <c r="B4" s="5" t="s">
        <v>71</v>
      </c>
    </row>
    <row r="5" spans="2:2" x14ac:dyDescent="0.15">
      <c r="B5" s="4" t="s">
        <v>107</v>
      </c>
    </row>
    <row r="6" spans="2:2" x14ac:dyDescent="0.15">
      <c r="B6" s="4" t="s">
        <v>26</v>
      </c>
    </row>
    <row r="7" spans="2:2" x14ac:dyDescent="0.15">
      <c r="B7" s="4" t="s">
        <v>27</v>
      </c>
    </row>
    <row r="8" spans="2:2" x14ac:dyDescent="0.15">
      <c r="B8" s="4" t="s">
        <v>28</v>
      </c>
    </row>
    <row r="9" spans="2:2" x14ac:dyDescent="0.15">
      <c r="B9" s="4" t="s">
        <v>29</v>
      </c>
    </row>
    <row r="10" spans="2:2" x14ac:dyDescent="0.15">
      <c r="B10" s="4" t="s">
        <v>30</v>
      </c>
    </row>
    <row r="11" spans="2:2" x14ac:dyDescent="0.15">
      <c r="B11" s="4" t="s">
        <v>31</v>
      </c>
    </row>
    <row r="12" spans="2:2" x14ac:dyDescent="0.15">
      <c r="B12" s="4" t="s">
        <v>32</v>
      </c>
    </row>
    <row r="13" spans="2:2" x14ac:dyDescent="0.15">
      <c r="B13" s="4" t="s">
        <v>33</v>
      </c>
    </row>
    <row r="14" spans="2:2" x14ac:dyDescent="0.15">
      <c r="B14" s="4" t="s">
        <v>34</v>
      </c>
    </row>
    <row r="15" spans="2:2" x14ac:dyDescent="0.15">
      <c r="B15" s="4" t="s">
        <v>35</v>
      </c>
    </row>
    <row r="16" spans="2:2" x14ac:dyDescent="0.15">
      <c r="B16" s="4" t="s">
        <v>36</v>
      </c>
    </row>
    <row r="17" spans="2:2" x14ac:dyDescent="0.15">
      <c r="B17" s="4" t="s">
        <v>37</v>
      </c>
    </row>
    <row r="18" spans="2:2" x14ac:dyDescent="0.15">
      <c r="B18" s="4" t="s">
        <v>38</v>
      </c>
    </row>
    <row r="19" spans="2:2" x14ac:dyDescent="0.15">
      <c r="B19" s="4" t="s">
        <v>39</v>
      </c>
    </row>
    <row r="20" spans="2:2" x14ac:dyDescent="0.15">
      <c r="B20" s="4" t="s">
        <v>40</v>
      </c>
    </row>
    <row r="21" spans="2:2" x14ac:dyDescent="0.15">
      <c r="B21" s="4" t="s">
        <v>41</v>
      </c>
    </row>
    <row r="22" spans="2:2" x14ac:dyDescent="0.15">
      <c r="B22" s="4" t="s">
        <v>42</v>
      </c>
    </row>
    <row r="23" spans="2:2" x14ac:dyDescent="0.15">
      <c r="B23" s="4" t="s">
        <v>43</v>
      </c>
    </row>
    <row r="24" spans="2:2" x14ac:dyDescent="0.15">
      <c r="B24" s="4" t="s">
        <v>44</v>
      </c>
    </row>
    <row r="25" spans="2:2" x14ac:dyDescent="0.15">
      <c r="B25" s="4" t="s">
        <v>45</v>
      </c>
    </row>
    <row r="26" spans="2:2" x14ac:dyDescent="0.15">
      <c r="B26" s="4" t="s">
        <v>46</v>
      </c>
    </row>
    <row r="27" spans="2:2" x14ac:dyDescent="0.15">
      <c r="B27" s="4" t="s">
        <v>47</v>
      </c>
    </row>
    <row r="28" spans="2:2" x14ac:dyDescent="0.15">
      <c r="B28" s="4" t="s">
        <v>48</v>
      </c>
    </row>
    <row r="29" spans="2:2" x14ac:dyDescent="0.15">
      <c r="B29" s="4" t="s">
        <v>49</v>
      </c>
    </row>
    <row r="30" spans="2:2" x14ac:dyDescent="0.15">
      <c r="B30" s="4" t="s">
        <v>50</v>
      </c>
    </row>
    <row r="31" spans="2:2" x14ac:dyDescent="0.15">
      <c r="B31" s="4" t="s">
        <v>51</v>
      </c>
    </row>
    <row r="32" spans="2:2" x14ac:dyDescent="0.15">
      <c r="B32" s="4" t="s">
        <v>52</v>
      </c>
    </row>
    <row r="33" spans="2:2" x14ac:dyDescent="0.15">
      <c r="B33" s="4" t="s">
        <v>53</v>
      </c>
    </row>
    <row r="34" spans="2:2" x14ac:dyDescent="0.15">
      <c r="B34" s="4" t="s">
        <v>54</v>
      </c>
    </row>
    <row r="35" spans="2:2" x14ac:dyDescent="0.15">
      <c r="B35" s="4" t="s">
        <v>55</v>
      </c>
    </row>
    <row r="36" spans="2:2" x14ac:dyDescent="0.15">
      <c r="B36" s="4" t="s">
        <v>56</v>
      </c>
    </row>
    <row r="37" spans="2:2" x14ac:dyDescent="0.15">
      <c r="B37" s="4" t="s">
        <v>57</v>
      </c>
    </row>
    <row r="38" spans="2:2" x14ac:dyDescent="0.15">
      <c r="B38" s="4" t="s">
        <v>58</v>
      </c>
    </row>
    <row r="39" spans="2:2" x14ac:dyDescent="0.15">
      <c r="B39" s="4" t="s">
        <v>59</v>
      </c>
    </row>
    <row r="40" spans="2:2" x14ac:dyDescent="0.15">
      <c r="B40" s="4" t="s">
        <v>60</v>
      </c>
    </row>
    <row r="41" spans="2:2" x14ac:dyDescent="0.15">
      <c r="B41" s="4" t="s">
        <v>61</v>
      </c>
    </row>
    <row r="42" spans="2:2" x14ac:dyDescent="0.15">
      <c r="B42" s="4" t="s">
        <v>62</v>
      </c>
    </row>
    <row r="43" spans="2:2" x14ac:dyDescent="0.15">
      <c r="B43" s="4" t="s">
        <v>63</v>
      </c>
    </row>
    <row r="44" spans="2:2" x14ac:dyDescent="0.15">
      <c r="B44" s="4" t="s">
        <v>64</v>
      </c>
    </row>
    <row r="45" spans="2:2" x14ac:dyDescent="0.15">
      <c r="B45" s="4" t="s">
        <v>23</v>
      </c>
    </row>
    <row r="46" spans="2:2" x14ac:dyDescent="0.15">
      <c r="B46" s="4" t="s">
        <v>65</v>
      </c>
    </row>
    <row r="47" spans="2:2" x14ac:dyDescent="0.15">
      <c r="B47" s="4" t="s">
        <v>66</v>
      </c>
    </row>
    <row r="48" spans="2:2" x14ac:dyDescent="0.15">
      <c r="B48" s="4" t="s">
        <v>67</v>
      </c>
    </row>
    <row r="49" spans="2:2" x14ac:dyDescent="0.15">
      <c r="B49" s="4" t="s">
        <v>24</v>
      </c>
    </row>
    <row r="50" spans="2:2" x14ac:dyDescent="0.15">
      <c r="B50" s="4" t="s">
        <v>68</v>
      </c>
    </row>
    <row r="51" spans="2:2" x14ac:dyDescent="0.15">
      <c r="B51" s="4" t="s">
        <v>69</v>
      </c>
    </row>
    <row r="52" spans="2:2" x14ac:dyDescent="0.15">
      <c r="B52" s="4" t="s">
        <v>70</v>
      </c>
    </row>
  </sheetData>
  <sheetProtection algorithmName="SHA-512" hashValue="kINIlu80Z4Hpm28scvs2jZiTe+qOIgfcSQ58GASDgsXoGwupqqhjvCZGrO+VbIr/v5w0/osReM8JLFyuhgIaSA==" saltValue="x+7n0Kb9awVeOdFHvJLDWQ==" spinCount="100000" sheet="1" objects="1" scenarios="1"/>
  <phoneticPr fontId="2"/>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E55"/>
  <sheetViews>
    <sheetView topLeftCell="A19" workbookViewId="0">
      <selection activeCell="L8" sqref="L8"/>
    </sheetView>
  </sheetViews>
  <sheetFormatPr defaultRowHeight="12" x14ac:dyDescent="0.15"/>
  <cols>
    <col min="1" max="1" width="1.21875" customWidth="1"/>
    <col min="2" max="2" width="3.5546875" bestFit="1" customWidth="1"/>
    <col min="3" max="3" width="15" style="50" bestFit="1" customWidth="1"/>
    <col min="4" max="4" width="30.33203125" style="50" bestFit="1" customWidth="1"/>
    <col min="5" max="5" width="45.109375" customWidth="1"/>
  </cols>
  <sheetData>
    <row r="1" spans="2:5" ht="7.8" customHeight="1" x14ac:dyDescent="0.15"/>
    <row r="2" spans="2:5" x14ac:dyDescent="0.15">
      <c r="B2" t="s">
        <v>183</v>
      </c>
    </row>
    <row r="4" spans="2:5" x14ac:dyDescent="0.15">
      <c r="B4">
        <v>1</v>
      </c>
      <c r="C4" s="206" t="s">
        <v>180</v>
      </c>
      <c r="D4" s="206"/>
      <c r="E4" s="97" t="str">
        <f ca="1">'★別紙１（申請者情報）'!$F$2</f>
        <v/>
      </c>
    </row>
    <row r="5" spans="2:5" x14ac:dyDescent="0.15">
      <c r="B5">
        <v>2</v>
      </c>
      <c r="C5" s="206" t="s">
        <v>21</v>
      </c>
      <c r="D5" s="206"/>
      <c r="E5" s="98">
        <f>'★別紙１（申請者情報）'!$C$4</f>
        <v>0</v>
      </c>
    </row>
    <row r="6" spans="2:5" ht="13.2" customHeight="1" x14ac:dyDescent="0.15">
      <c r="B6">
        <v>3</v>
      </c>
      <c r="C6" s="207" t="s">
        <v>100</v>
      </c>
      <c r="D6" s="157" t="s">
        <v>6</v>
      </c>
      <c r="E6" s="97" t="str">
        <f>'★別紙１（申請者情報）'!$D$22</f>
        <v/>
      </c>
    </row>
    <row r="7" spans="2:5" ht="13.2" customHeight="1" x14ac:dyDescent="0.15">
      <c r="B7">
        <v>4</v>
      </c>
      <c r="C7" s="207"/>
      <c r="D7" s="157" t="s">
        <v>181</v>
      </c>
      <c r="E7" s="97">
        <f>'★別紙１（申請者情報）'!$D$21</f>
        <v>0</v>
      </c>
    </row>
    <row r="8" spans="2:5" x14ac:dyDescent="0.15">
      <c r="B8">
        <v>5</v>
      </c>
      <c r="C8" s="207" t="s">
        <v>101</v>
      </c>
      <c r="D8" s="157" t="s">
        <v>9</v>
      </c>
      <c r="E8" s="99" t="str">
        <f>'★別紙１（申請者情報）'!$D$23</f>
        <v>〒</v>
      </c>
    </row>
    <row r="9" spans="2:5" x14ac:dyDescent="0.15">
      <c r="B9">
        <v>6</v>
      </c>
      <c r="C9" s="207"/>
      <c r="D9" s="157" t="s">
        <v>235</v>
      </c>
      <c r="E9" s="97" t="str">
        <f>'★別紙１（申請者情報）'!$D$24&amp;'★別紙１（申請者情報）'!$D$25</f>
        <v>（プルダウンで選択してください）</v>
      </c>
    </row>
    <row r="10" spans="2:5" x14ac:dyDescent="0.15">
      <c r="B10">
        <v>7</v>
      </c>
      <c r="C10" s="207"/>
      <c r="D10" s="157" t="s">
        <v>236</v>
      </c>
      <c r="E10" s="100" t="str">
        <f>'★別紙１（申請者情報）'!$D$29</f>
        <v/>
      </c>
    </row>
    <row r="11" spans="2:5" x14ac:dyDescent="0.15">
      <c r="B11">
        <v>8</v>
      </c>
      <c r="C11" s="207" t="s">
        <v>102</v>
      </c>
      <c r="D11" s="157" t="s">
        <v>17</v>
      </c>
      <c r="E11" s="97">
        <f>'★別紙１（申請者情報）'!$D$30</f>
        <v>0</v>
      </c>
    </row>
    <row r="12" spans="2:5" x14ac:dyDescent="0.15">
      <c r="B12">
        <v>9</v>
      </c>
      <c r="C12" s="207"/>
      <c r="D12" s="157" t="s">
        <v>18</v>
      </c>
      <c r="E12" s="97">
        <f>'★別紙１（申請者情報）'!$D$31</f>
        <v>0</v>
      </c>
    </row>
    <row r="13" spans="2:5" x14ac:dyDescent="0.15">
      <c r="B13">
        <v>10</v>
      </c>
      <c r="C13" s="207"/>
      <c r="D13" s="157" t="s">
        <v>19</v>
      </c>
      <c r="E13" s="97">
        <f>'★別紙１（申請者情報）'!$D$32</f>
        <v>0</v>
      </c>
    </row>
    <row r="14" spans="2:5" x14ac:dyDescent="0.15">
      <c r="B14">
        <v>11</v>
      </c>
      <c r="C14" s="206" t="s">
        <v>103</v>
      </c>
      <c r="D14" s="156" t="s">
        <v>96</v>
      </c>
      <c r="E14" s="98">
        <f>'★別紙１（申請者情報）'!$D$33</f>
        <v>0</v>
      </c>
    </row>
    <row r="15" spans="2:5" x14ac:dyDescent="0.15">
      <c r="B15">
        <v>12</v>
      </c>
      <c r="C15" s="206"/>
      <c r="D15" s="156" t="s">
        <v>97</v>
      </c>
      <c r="E15" s="97">
        <f>'★別紙１（申請者情報）'!$D$34</f>
        <v>0</v>
      </c>
    </row>
    <row r="16" spans="2:5" x14ac:dyDescent="0.15">
      <c r="B16">
        <v>13</v>
      </c>
      <c r="C16" s="206"/>
      <c r="D16" s="156" t="s">
        <v>75</v>
      </c>
      <c r="E16" s="97">
        <f>'★別紙１（申請者情報）'!$D$35</f>
        <v>0</v>
      </c>
    </row>
    <row r="17" spans="2:5" x14ac:dyDescent="0.15">
      <c r="B17">
        <v>14</v>
      </c>
      <c r="C17" s="206"/>
      <c r="D17" s="156" t="s">
        <v>15</v>
      </c>
      <c r="E17" s="97">
        <f>'★別紙１（申請者情報）'!$D$36</f>
        <v>0</v>
      </c>
    </row>
    <row r="18" spans="2:5" x14ac:dyDescent="0.15">
      <c r="B18">
        <v>15</v>
      </c>
      <c r="C18" s="206"/>
      <c r="D18" s="156" t="s">
        <v>16</v>
      </c>
      <c r="E18" s="97">
        <f>'★別紙１（申請者情報）'!$D$37</f>
        <v>0</v>
      </c>
    </row>
    <row r="19" spans="2:5" x14ac:dyDescent="0.15">
      <c r="B19">
        <v>16</v>
      </c>
      <c r="C19" s="206"/>
      <c r="D19" s="156" t="s">
        <v>99</v>
      </c>
      <c r="E19" s="97">
        <f>'★別紙１（申請者情報）'!$D$38</f>
        <v>0</v>
      </c>
    </row>
    <row r="20" spans="2:5" x14ac:dyDescent="0.15">
      <c r="B20">
        <v>17</v>
      </c>
      <c r="C20" s="206"/>
      <c r="D20" s="156" t="s">
        <v>98</v>
      </c>
      <c r="E20" s="97">
        <f>'★別紙１（申請者情報）'!$D$39</f>
        <v>0</v>
      </c>
    </row>
    <row r="21" spans="2:5" x14ac:dyDescent="0.15">
      <c r="B21">
        <v>18</v>
      </c>
      <c r="C21" s="206" t="s">
        <v>104</v>
      </c>
      <c r="D21" s="156" t="s">
        <v>20</v>
      </c>
      <c r="E21" s="97">
        <f>'★別紙１（申請者情報）'!$D$42</f>
        <v>0</v>
      </c>
    </row>
    <row r="22" spans="2:5" x14ac:dyDescent="0.15">
      <c r="B22">
        <v>19</v>
      </c>
      <c r="C22" s="206"/>
      <c r="D22" s="156" t="s">
        <v>19</v>
      </c>
      <c r="E22" s="97">
        <f>'★別紙１（申請者情報）'!$D$43</f>
        <v>0</v>
      </c>
    </row>
    <row r="23" spans="2:5" x14ac:dyDescent="0.15">
      <c r="B23">
        <v>20</v>
      </c>
      <c r="C23" s="206"/>
      <c r="D23" s="156" t="s">
        <v>14</v>
      </c>
      <c r="E23" s="97">
        <f>'★別紙１（申請者情報）'!$D$44</f>
        <v>0</v>
      </c>
    </row>
    <row r="24" spans="2:5" x14ac:dyDescent="0.15">
      <c r="B24">
        <v>21</v>
      </c>
      <c r="C24" s="206"/>
      <c r="D24" s="156" t="s">
        <v>76</v>
      </c>
      <c r="E24" s="97">
        <f>'★別紙１（申請者情報）'!$D$45</f>
        <v>0</v>
      </c>
    </row>
    <row r="25" spans="2:5" x14ac:dyDescent="0.15">
      <c r="B25">
        <v>22</v>
      </c>
      <c r="C25" s="206"/>
      <c r="D25" s="156" t="s">
        <v>78</v>
      </c>
      <c r="E25" s="97">
        <f>'★別紙１（申請者情報）'!$D$46</f>
        <v>0</v>
      </c>
    </row>
    <row r="26" spans="2:5" x14ac:dyDescent="0.15">
      <c r="B26">
        <v>23</v>
      </c>
      <c r="C26" s="207" t="s">
        <v>120</v>
      </c>
      <c r="D26" s="157" t="s">
        <v>80</v>
      </c>
      <c r="E26" s="97">
        <f>'★別紙１（申請者情報）'!$D$52</f>
        <v>0</v>
      </c>
    </row>
    <row r="27" spans="2:5" x14ac:dyDescent="0.15">
      <c r="B27">
        <v>24</v>
      </c>
      <c r="C27" s="207"/>
      <c r="D27" s="157" t="s">
        <v>82</v>
      </c>
      <c r="E27" s="97">
        <f>'★別紙１（申請者情報）'!$D$53</f>
        <v>0</v>
      </c>
    </row>
    <row r="28" spans="2:5" x14ac:dyDescent="0.15">
      <c r="B28">
        <v>25</v>
      </c>
      <c r="C28" s="207"/>
      <c r="D28" s="157" t="s">
        <v>182</v>
      </c>
      <c r="E28" s="97">
        <f>'★別紙１（申請者情報）'!$D$54</f>
        <v>0</v>
      </c>
    </row>
    <row r="29" spans="2:5" x14ac:dyDescent="0.15">
      <c r="B29">
        <v>26</v>
      </c>
      <c r="C29" s="207"/>
      <c r="D29" s="157" t="s">
        <v>85</v>
      </c>
      <c r="E29" s="97" t="str">
        <f>'★別紙１（申請者情報）'!$D$55</f>
        <v>（プルダウンで選択してください）</v>
      </c>
    </row>
    <row r="30" spans="2:5" x14ac:dyDescent="0.15">
      <c r="B30">
        <v>27</v>
      </c>
      <c r="C30" s="207"/>
      <c r="D30" s="157" t="s">
        <v>87</v>
      </c>
      <c r="E30" s="99">
        <f>'★別紙１（申請者情報）'!$D$56</f>
        <v>0</v>
      </c>
    </row>
    <row r="31" spans="2:5" x14ac:dyDescent="0.15">
      <c r="B31">
        <v>28</v>
      </c>
      <c r="C31" s="207"/>
      <c r="D31" s="157" t="s">
        <v>89</v>
      </c>
      <c r="E31" s="97">
        <f>'★別紙１（申請者情報）'!$D$57</f>
        <v>0</v>
      </c>
    </row>
    <row r="32" spans="2:5" x14ac:dyDescent="0.15">
      <c r="B32">
        <v>29</v>
      </c>
      <c r="C32" s="207"/>
      <c r="D32" s="157" t="s">
        <v>91</v>
      </c>
      <c r="E32" s="97">
        <f>'★別紙１（申請者情報）'!$D$58</f>
        <v>0</v>
      </c>
    </row>
    <row r="33" spans="2:5" x14ac:dyDescent="0.15">
      <c r="B33">
        <v>30</v>
      </c>
      <c r="C33" s="206" t="s">
        <v>109</v>
      </c>
      <c r="D33" s="206"/>
      <c r="E33" s="97">
        <f>'★別紙１（申請者情報）'!$C$63</f>
        <v>0</v>
      </c>
    </row>
    <row r="34" spans="2:5" x14ac:dyDescent="0.15">
      <c r="B34">
        <v>31</v>
      </c>
      <c r="C34" s="206" t="s">
        <v>122</v>
      </c>
      <c r="D34" s="206"/>
      <c r="E34" s="100" t="str">
        <f>'★別紙２（事業内容）'!$D$6</f>
        <v/>
      </c>
    </row>
    <row r="35" spans="2:5" x14ac:dyDescent="0.15">
      <c r="B35">
        <v>32</v>
      </c>
      <c r="C35" s="206" t="s">
        <v>123</v>
      </c>
      <c r="D35" s="206"/>
      <c r="E35" s="97" t="str">
        <f>'★別紙２（事業内容）'!$D$10</f>
        <v/>
      </c>
    </row>
    <row r="36" spans="2:5" x14ac:dyDescent="0.15">
      <c r="B36">
        <v>33</v>
      </c>
      <c r="C36" s="206" t="s">
        <v>124</v>
      </c>
      <c r="D36" s="156" t="s">
        <v>116</v>
      </c>
      <c r="E36" s="97">
        <f>'★別紙２（事業内容）'!$D$13</f>
        <v>0</v>
      </c>
    </row>
    <row r="37" spans="2:5" x14ac:dyDescent="0.15">
      <c r="B37">
        <v>34</v>
      </c>
      <c r="C37" s="206"/>
      <c r="D37" s="156" t="s">
        <v>117</v>
      </c>
      <c r="E37" s="97">
        <f>'★別紙２（事業内容）'!$D$14</f>
        <v>0</v>
      </c>
    </row>
    <row r="38" spans="2:5" x14ac:dyDescent="0.15">
      <c r="B38">
        <v>35</v>
      </c>
      <c r="C38" s="206"/>
      <c r="D38" s="156" t="s">
        <v>179</v>
      </c>
      <c r="E38" s="97">
        <f>'★別紙２（事業内容）'!$D$15</f>
        <v>0</v>
      </c>
    </row>
    <row r="39" spans="2:5" x14ac:dyDescent="0.15">
      <c r="B39">
        <v>36</v>
      </c>
      <c r="C39" s="206"/>
      <c r="D39" s="156" t="s">
        <v>119</v>
      </c>
      <c r="E39" s="97">
        <f>'★別紙２（事業内容）'!$D$16</f>
        <v>0</v>
      </c>
    </row>
    <row r="40" spans="2:5" x14ac:dyDescent="0.15">
      <c r="B40">
        <v>37</v>
      </c>
      <c r="C40" s="206"/>
      <c r="D40" s="156" t="s">
        <v>178</v>
      </c>
      <c r="E40" s="97">
        <f>'★別紙２（事業内容）'!$D$17</f>
        <v>0</v>
      </c>
    </row>
    <row r="41" spans="2:5" x14ac:dyDescent="0.15">
      <c r="B41">
        <v>38</v>
      </c>
      <c r="C41" s="206"/>
      <c r="D41" s="156" t="s">
        <v>177</v>
      </c>
      <c r="E41" s="97">
        <f>'★別紙２（事業内容）'!$D$18</f>
        <v>0</v>
      </c>
    </row>
    <row r="42" spans="2:5" x14ac:dyDescent="0.15">
      <c r="B42">
        <v>39</v>
      </c>
      <c r="C42" s="206"/>
      <c r="D42" s="156" t="s">
        <v>243</v>
      </c>
      <c r="E42" s="97">
        <f>'★別紙２（事業内容）'!$D$19</f>
        <v>0</v>
      </c>
    </row>
    <row r="43" spans="2:5" x14ac:dyDescent="0.15">
      <c r="B43">
        <v>40</v>
      </c>
      <c r="C43" s="206" t="s">
        <v>231</v>
      </c>
      <c r="D43" s="206"/>
      <c r="E43" s="101">
        <f>'★別紙２（事業内容）'!$D$22</f>
        <v>0</v>
      </c>
    </row>
    <row r="44" spans="2:5" x14ac:dyDescent="0.15">
      <c r="B44">
        <v>41</v>
      </c>
      <c r="C44" s="206" t="s">
        <v>237</v>
      </c>
      <c r="D44" s="206"/>
      <c r="E44" s="101">
        <f>'★別紙２（事業内容）'!$D$23</f>
        <v>0</v>
      </c>
    </row>
    <row r="45" spans="2:5" x14ac:dyDescent="0.15">
      <c r="B45">
        <v>42</v>
      </c>
      <c r="C45" s="206" t="s">
        <v>233</v>
      </c>
      <c r="D45" s="206"/>
      <c r="E45" s="101">
        <f>'★別紙２（事業内容）'!$D$24</f>
        <v>0</v>
      </c>
    </row>
    <row r="46" spans="2:5" x14ac:dyDescent="0.15">
      <c r="B46">
        <v>43</v>
      </c>
      <c r="C46" s="206" t="s">
        <v>234</v>
      </c>
      <c r="D46" s="156" t="s">
        <v>20</v>
      </c>
      <c r="E46" s="97">
        <f>'★別紙２（事業内容）'!$D$27</f>
        <v>0</v>
      </c>
    </row>
    <row r="47" spans="2:5" x14ac:dyDescent="0.15">
      <c r="B47">
        <v>44</v>
      </c>
      <c r="C47" s="206"/>
      <c r="D47" s="156" t="s">
        <v>132</v>
      </c>
      <c r="E47" s="97">
        <f>'★別紙２（事業内容）'!$D$28</f>
        <v>0</v>
      </c>
    </row>
    <row r="48" spans="2:5" x14ac:dyDescent="0.15">
      <c r="B48">
        <v>45</v>
      </c>
      <c r="C48" s="206"/>
      <c r="D48" s="156" t="s">
        <v>246</v>
      </c>
      <c r="E48" s="97">
        <f>'★別紙２（事業内容）'!$D$29</f>
        <v>0</v>
      </c>
    </row>
    <row r="49" spans="2:5" x14ac:dyDescent="0.15">
      <c r="B49">
        <v>46</v>
      </c>
      <c r="C49" s="206"/>
      <c r="D49" s="156" t="s">
        <v>16</v>
      </c>
      <c r="E49" s="97">
        <f>'★別紙２（事業内容）'!$D$30</f>
        <v>0</v>
      </c>
    </row>
    <row r="50" spans="2:5" x14ac:dyDescent="0.15">
      <c r="B50">
        <v>47</v>
      </c>
      <c r="C50" s="206" t="s">
        <v>247</v>
      </c>
      <c r="D50" s="156" t="s">
        <v>250</v>
      </c>
      <c r="E50" s="97">
        <f>'★別紙２（事業内容）'!$D$33</f>
        <v>0</v>
      </c>
    </row>
    <row r="51" spans="2:5" x14ac:dyDescent="0.15">
      <c r="B51">
        <v>48</v>
      </c>
      <c r="C51" s="206"/>
      <c r="D51" s="156" t="s">
        <v>251</v>
      </c>
      <c r="E51" s="97">
        <f>'★別紙２（事業内容）'!$D$34</f>
        <v>0</v>
      </c>
    </row>
    <row r="52" spans="2:5" x14ac:dyDescent="0.15">
      <c r="B52">
        <v>49</v>
      </c>
      <c r="C52" s="206"/>
      <c r="D52" s="156" t="s">
        <v>249</v>
      </c>
      <c r="E52" s="97">
        <f>'★別紙２（事業内容）'!$D$35</f>
        <v>0</v>
      </c>
    </row>
    <row r="53" spans="2:5" x14ac:dyDescent="0.15">
      <c r="B53">
        <v>50</v>
      </c>
      <c r="C53" s="206"/>
      <c r="D53" s="156" t="s">
        <v>248</v>
      </c>
      <c r="E53" s="97">
        <f>'★別紙２（事業内容）'!$D$36</f>
        <v>0</v>
      </c>
    </row>
    <row r="54" spans="2:5" x14ac:dyDescent="0.15">
      <c r="B54">
        <v>51</v>
      </c>
      <c r="C54" s="206"/>
      <c r="D54" s="156" t="s">
        <v>16</v>
      </c>
      <c r="E54" s="97">
        <f>'★別紙２（事業内容）'!$D$37</f>
        <v>0</v>
      </c>
    </row>
    <row r="55" spans="2:5" x14ac:dyDescent="0.15">
      <c r="B55">
        <v>52</v>
      </c>
      <c r="C55" s="206" t="s">
        <v>113</v>
      </c>
      <c r="D55" s="206"/>
      <c r="E55" s="97">
        <f>'★別紙２（事業内容）'!$C$40</f>
        <v>0</v>
      </c>
    </row>
  </sheetData>
  <mergeCells count="18">
    <mergeCell ref="C4:D4"/>
    <mergeCell ref="C5:D5"/>
    <mergeCell ref="C45:D45"/>
    <mergeCell ref="C46:C49"/>
    <mergeCell ref="C21:C25"/>
    <mergeCell ref="C26:C32"/>
    <mergeCell ref="C33:D33"/>
    <mergeCell ref="C34:D34"/>
    <mergeCell ref="C36:C42"/>
    <mergeCell ref="C35:D35"/>
    <mergeCell ref="C44:D44"/>
    <mergeCell ref="C43:D43"/>
    <mergeCell ref="C55:D55"/>
    <mergeCell ref="C50:C54"/>
    <mergeCell ref="C6:C7"/>
    <mergeCell ref="C8:C10"/>
    <mergeCell ref="C11:C13"/>
    <mergeCell ref="C14:C20"/>
  </mergeCells>
  <phoneticPr fontId="2"/>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BA9"/>
  <sheetViews>
    <sheetView workbookViewId="0">
      <selection activeCell="L8" sqref="L8"/>
    </sheetView>
  </sheetViews>
  <sheetFormatPr defaultRowHeight="12" x14ac:dyDescent="0.15"/>
  <cols>
    <col min="1" max="1" width="1.21875" customWidth="1"/>
    <col min="2" max="2" width="11.44140625" customWidth="1"/>
    <col min="3" max="3" width="13.5546875" bestFit="1" customWidth="1"/>
    <col min="4" max="9" width="11.44140625" customWidth="1"/>
    <col min="10" max="10" width="15.21875" bestFit="1" customWidth="1"/>
    <col min="11" max="11" width="11.44140625" customWidth="1"/>
    <col min="12" max="12" width="15.21875" bestFit="1" customWidth="1"/>
    <col min="13" max="39" width="11.44140625" customWidth="1"/>
    <col min="40" max="40" width="11.77734375" bestFit="1" customWidth="1"/>
    <col min="41" max="46" width="11.44140625" customWidth="1"/>
    <col min="53" max="53" width="21.21875" customWidth="1"/>
  </cols>
  <sheetData>
    <row r="1" spans="2:53" ht="5.4" customHeight="1" x14ac:dyDescent="0.15"/>
    <row r="2" spans="2:53" x14ac:dyDescent="0.15">
      <c r="B2" t="s">
        <v>183</v>
      </c>
    </row>
    <row r="6" spans="2:53" x14ac:dyDescent="0.15">
      <c r="B6">
        <v>1</v>
      </c>
      <c r="C6">
        <v>2</v>
      </c>
      <c r="D6">
        <v>3</v>
      </c>
      <c r="E6">
        <v>4</v>
      </c>
      <c r="F6">
        <v>5</v>
      </c>
      <c r="G6">
        <v>6</v>
      </c>
      <c r="H6">
        <v>7</v>
      </c>
      <c r="I6">
        <v>8</v>
      </c>
      <c r="J6">
        <v>9</v>
      </c>
      <c r="K6">
        <v>10</v>
      </c>
      <c r="L6">
        <v>11</v>
      </c>
      <c r="M6">
        <v>12</v>
      </c>
      <c r="N6">
        <v>13</v>
      </c>
      <c r="O6">
        <v>14</v>
      </c>
      <c r="P6">
        <v>15</v>
      </c>
      <c r="Q6">
        <v>16</v>
      </c>
      <c r="R6">
        <v>17</v>
      </c>
      <c r="S6">
        <v>18</v>
      </c>
      <c r="T6">
        <v>19</v>
      </c>
      <c r="U6">
        <v>20</v>
      </c>
      <c r="V6">
        <v>21</v>
      </c>
      <c r="W6">
        <v>22</v>
      </c>
      <c r="X6">
        <v>23</v>
      </c>
      <c r="Y6">
        <v>24</v>
      </c>
      <c r="Z6">
        <v>25</v>
      </c>
      <c r="AA6">
        <v>26</v>
      </c>
      <c r="AB6">
        <v>27</v>
      </c>
      <c r="AC6">
        <v>28</v>
      </c>
      <c r="AD6">
        <v>29</v>
      </c>
      <c r="AE6">
        <v>30</v>
      </c>
      <c r="AF6">
        <v>31</v>
      </c>
      <c r="AG6">
        <v>32</v>
      </c>
      <c r="AH6">
        <v>33</v>
      </c>
      <c r="AI6">
        <v>34</v>
      </c>
      <c r="AJ6">
        <v>35</v>
      </c>
      <c r="AK6">
        <v>36</v>
      </c>
      <c r="AL6">
        <v>37</v>
      </c>
      <c r="AM6">
        <v>38</v>
      </c>
      <c r="AN6">
        <v>39</v>
      </c>
      <c r="AO6">
        <v>40</v>
      </c>
      <c r="AP6">
        <v>41</v>
      </c>
      <c r="AQ6">
        <v>42</v>
      </c>
      <c r="AR6">
        <v>43</v>
      </c>
      <c r="AS6">
        <v>44</v>
      </c>
      <c r="AT6">
        <v>45</v>
      </c>
      <c r="AU6">
        <v>46</v>
      </c>
      <c r="AV6">
        <v>47</v>
      </c>
      <c r="AW6">
        <v>48</v>
      </c>
      <c r="AX6">
        <v>49</v>
      </c>
      <c r="AY6">
        <v>50</v>
      </c>
      <c r="AZ6">
        <v>51</v>
      </c>
      <c r="BA6">
        <v>52</v>
      </c>
    </row>
    <row r="7" spans="2:53" x14ac:dyDescent="0.15">
      <c r="B7" s="206" t="s">
        <v>180</v>
      </c>
      <c r="C7" s="206" t="s">
        <v>21</v>
      </c>
      <c r="D7" s="207" t="s">
        <v>100</v>
      </c>
      <c r="E7" s="207"/>
      <c r="F7" s="207" t="s">
        <v>101</v>
      </c>
      <c r="G7" s="207"/>
      <c r="H7" s="207"/>
      <c r="I7" s="207" t="s">
        <v>102</v>
      </c>
      <c r="J7" s="207"/>
      <c r="K7" s="207"/>
      <c r="L7" s="206" t="s">
        <v>103</v>
      </c>
      <c r="M7" s="206"/>
      <c r="N7" s="206"/>
      <c r="O7" s="206"/>
      <c r="P7" s="206"/>
      <c r="Q7" s="206"/>
      <c r="R7" s="206"/>
      <c r="S7" s="206" t="s">
        <v>104</v>
      </c>
      <c r="T7" s="206"/>
      <c r="U7" s="206"/>
      <c r="V7" s="206"/>
      <c r="W7" s="206"/>
      <c r="X7" s="207" t="s">
        <v>120</v>
      </c>
      <c r="Y7" s="207"/>
      <c r="Z7" s="207"/>
      <c r="AA7" s="207"/>
      <c r="AB7" s="207"/>
      <c r="AC7" s="207"/>
      <c r="AD7" s="207"/>
      <c r="AE7" s="206" t="s">
        <v>109</v>
      </c>
      <c r="AF7" s="206" t="s">
        <v>122</v>
      </c>
      <c r="AG7" s="206" t="s">
        <v>123</v>
      </c>
      <c r="AH7" s="206" t="s">
        <v>124</v>
      </c>
      <c r="AI7" s="206"/>
      <c r="AJ7" s="206"/>
      <c r="AK7" s="206"/>
      <c r="AL7" s="206"/>
      <c r="AM7" s="206"/>
      <c r="AN7" s="206"/>
      <c r="AO7" s="206" t="s">
        <v>231</v>
      </c>
      <c r="AP7" s="208" t="s">
        <v>237</v>
      </c>
      <c r="AQ7" s="208" t="s">
        <v>233</v>
      </c>
      <c r="AR7" s="206" t="s">
        <v>234</v>
      </c>
      <c r="AS7" s="206"/>
      <c r="AT7" s="206"/>
      <c r="AU7" s="206"/>
      <c r="AV7" s="206" t="s">
        <v>247</v>
      </c>
      <c r="AW7" s="206"/>
      <c r="AX7" s="206"/>
      <c r="AY7" s="206"/>
      <c r="AZ7" s="206"/>
      <c r="BA7" s="206" t="s">
        <v>113</v>
      </c>
    </row>
    <row r="8" spans="2:53" x14ac:dyDescent="0.15">
      <c r="B8" s="206"/>
      <c r="C8" s="206"/>
      <c r="D8" s="157" t="s">
        <v>6</v>
      </c>
      <c r="E8" s="157" t="s">
        <v>181</v>
      </c>
      <c r="F8" s="157" t="s">
        <v>9</v>
      </c>
      <c r="G8" s="157" t="s">
        <v>235</v>
      </c>
      <c r="H8" s="157" t="s">
        <v>236</v>
      </c>
      <c r="I8" s="157" t="s">
        <v>17</v>
      </c>
      <c r="J8" s="157" t="s">
        <v>18</v>
      </c>
      <c r="K8" s="157" t="s">
        <v>19</v>
      </c>
      <c r="L8" s="156" t="s">
        <v>96</v>
      </c>
      <c r="M8" s="156" t="s">
        <v>97</v>
      </c>
      <c r="N8" s="156" t="s">
        <v>75</v>
      </c>
      <c r="O8" s="156" t="s">
        <v>15</v>
      </c>
      <c r="P8" s="156" t="s">
        <v>16</v>
      </c>
      <c r="Q8" s="156" t="s">
        <v>99</v>
      </c>
      <c r="R8" s="156" t="s">
        <v>98</v>
      </c>
      <c r="S8" s="156" t="s">
        <v>20</v>
      </c>
      <c r="T8" s="156" t="s">
        <v>19</v>
      </c>
      <c r="U8" s="156" t="s">
        <v>14</v>
      </c>
      <c r="V8" s="156" t="s">
        <v>76</v>
      </c>
      <c r="W8" s="156" t="s">
        <v>78</v>
      </c>
      <c r="X8" s="157" t="s">
        <v>80</v>
      </c>
      <c r="Y8" s="157" t="s">
        <v>82</v>
      </c>
      <c r="Z8" s="157" t="s">
        <v>182</v>
      </c>
      <c r="AA8" s="157" t="s">
        <v>85</v>
      </c>
      <c r="AB8" s="157" t="s">
        <v>87</v>
      </c>
      <c r="AC8" s="157" t="s">
        <v>89</v>
      </c>
      <c r="AD8" s="157" t="s">
        <v>91</v>
      </c>
      <c r="AE8" s="206"/>
      <c r="AF8" s="206"/>
      <c r="AG8" s="206"/>
      <c r="AH8" s="156" t="s">
        <v>116</v>
      </c>
      <c r="AI8" s="156" t="s">
        <v>117</v>
      </c>
      <c r="AJ8" s="156" t="s">
        <v>179</v>
      </c>
      <c r="AK8" s="156" t="s">
        <v>119</v>
      </c>
      <c r="AL8" s="156" t="s">
        <v>178</v>
      </c>
      <c r="AM8" s="156" t="s">
        <v>177</v>
      </c>
      <c r="AN8" s="156" t="s">
        <v>243</v>
      </c>
      <c r="AO8" s="206"/>
      <c r="AP8" s="209"/>
      <c r="AQ8" s="209"/>
      <c r="AR8" s="156" t="s">
        <v>20</v>
      </c>
      <c r="AS8" s="156" t="s">
        <v>132</v>
      </c>
      <c r="AT8" s="156" t="s">
        <v>246</v>
      </c>
      <c r="AU8" s="156" t="s">
        <v>16</v>
      </c>
      <c r="AV8" s="156" t="s">
        <v>250</v>
      </c>
      <c r="AW8" s="156" t="s">
        <v>251</v>
      </c>
      <c r="AX8" s="156" t="s">
        <v>249</v>
      </c>
      <c r="AY8" s="156" t="s">
        <v>248</v>
      </c>
      <c r="AZ8" s="156" t="s">
        <v>16</v>
      </c>
      <c r="BA8" s="206"/>
    </row>
    <row r="9" spans="2:53" ht="36" x14ac:dyDescent="0.15">
      <c r="B9" s="97" t="str">
        <f ca="1">'★別紙１（申請者情報）'!$F$2</f>
        <v/>
      </c>
      <c r="C9" s="98">
        <f>'★別紙１（申請者情報）'!$C$4</f>
        <v>0</v>
      </c>
      <c r="D9" s="97" t="str">
        <f>'★別紙１（申請者情報）'!$D$22</f>
        <v/>
      </c>
      <c r="E9" s="97">
        <f>'★別紙１（申請者情報）'!$D$21</f>
        <v>0</v>
      </c>
      <c r="F9" s="99" t="str">
        <f>'★別紙１（申請者情報）'!$D$23</f>
        <v>〒</v>
      </c>
      <c r="G9" s="97" t="str">
        <f>'★別紙１（申請者情報）'!$D$24&amp;'★別紙１（申請者情報）'!$D$25</f>
        <v>（プルダウンで選択してください）</v>
      </c>
      <c r="H9" s="100" t="str">
        <f>'★別紙１（申請者情報）'!$D$29</f>
        <v/>
      </c>
      <c r="I9" s="97">
        <f>'★別紙１（申請者情報）'!$D$30</f>
        <v>0</v>
      </c>
      <c r="J9" s="97">
        <f>'★別紙１（申請者情報）'!$D$31</f>
        <v>0</v>
      </c>
      <c r="K9" s="97">
        <f>'★別紙１（申請者情報）'!$D$32</f>
        <v>0</v>
      </c>
      <c r="L9" s="98">
        <f>'★別紙１（申請者情報）'!$D$33</f>
        <v>0</v>
      </c>
      <c r="M9" s="97">
        <f>'★別紙１（申請者情報）'!$D$34</f>
        <v>0</v>
      </c>
      <c r="N9" s="97">
        <f>'★別紙１（申請者情報）'!$D$35</f>
        <v>0</v>
      </c>
      <c r="O9" s="97">
        <f>'★別紙１（申請者情報）'!$D$36</f>
        <v>0</v>
      </c>
      <c r="P9" s="97">
        <f>'★別紙１（申請者情報）'!$D$37</f>
        <v>0</v>
      </c>
      <c r="Q9" s="97">
        <f>'★別紙１（申請者情報）'!$D$38</f>
        <v>0</v>
      </c>
      <c r="R9" s="97">
        <f>'★別紙１（申請者情報）'!$D$39</f>
        <v>0</v>
      </c>
      <c r="S9" s="97">
        <f>'★別紙１（申請者情報）'!$D$42</f>
        <v>0</v>
      </c>
      <c r="T9" s="97">
        <f>'★別紙１（申請者情報）'!$D$43</f>
        <v>0</v>
      </c>
      <c r="U9" s="97">
        <f>'★別紙１（申請者情報）'!$D$44</f>
        <v>0</v>
      </c>
      <c r="V9" s="97">
        <f>'★別紙１（申請者情報）'!$D$45</f>
        <v>0</v>
      </c>
      <c r="W9" s="97">
        <f>'★別紙１（申請者情報）'!$D$46</f>
        <v>0</v>
      </c>
      <c r="X9" s="97">
        <f>'★別紙１（申請者情報）'!$D$52</f>
        <v>0</v>
      </c>
      <c r="Y9" s="97">
        <f>'★別紙１（申請者情報）'!$D$53</f>
        <v>0</v>
      </c>
      <c r="Z9" s="97">
        <f>'★別紙１（申請者情報）'!$D$54</f>
        <v>0</v>
      </c>
      <c r="AA9" s="97" t="str">
        <f>'★別紙１（申請者情報）'!$D$55</f>
        <v>（プルダウンで選択してください）</v>
      </c>
      <c r="AB9" s="99">
        <f>'★別紙１（申請者情報）'!$D$56</f>
        <v>0</v>
      </c>
      <c r="AC9" s="97">
        <f>'★別紙１（申請者情報）'!$D$57</f>
        <v>0</v>
      </c>
      <c r="AD9" s="97">
        <f>'★別紙１（申請者情報）'!$D$58</f>
        <v>0</v>
      </c>
      <c r="AE9" s="97">
        <f>'★別紙１（申請者情報）'!$C$63</f>
        <v>0</v>
      </c>
      <c r="AF9" s="100" t="str">
        <f>'★別紙２（事業内容）'!$D$6</f>
        <v/>
      </c>
      <c r="AG9" s="97" t="str">
        <f>'★別紙２（事業内容）'!$D$10</f>
        <v/>
      </c>
      <c r="AH9" s="97">
        <f>'★別紙２（事業内容）'!$D$13</f>
        <v>0</v>
      </c>
      <c r="AI9" s="97">
        <f>'★別紙２（事業内容）'!$D$14</f>
        <v>0</v>
      </c>
      <c r="AJ9" s="97">
        <f>'★別紙２（事業内容）'!$D$15</f>
        <v>0</v>
      </c>
      <c r="AK9" s="97">
        <f>'★別紙２（事業内容）'!$D$16</f>
        <v>0</v>
      </c>
      <c r="AL9" s="97">
        <f>'★別紙２（事業内容）'!$D$17</f>
        <v>0</v>
      </c>
      <c r="AM9" s="97">
        <f>'★別紙２（事業内容）'!$D$18</f>
        <v>0</v>
      </c>
      <c r="AN9" s="97">
        <f>'★別紙２（事業内容）'!$D$19</f>
        <v>0</v>
      </c>
      <c r="AO9" s="101">
        <f>'★別紙２（事業内容）'!$D$22</f>
        <v>0</v>
      </c>
      <c r="AP9" s="101">
        <f>'★別紙２（事業内容）'!$D$23</f>
        <v>0</v>
      </c>
      <c r="AQ9" s="101">
        <f>'★別紙２（事業内容）'!$D$24</f>
        <v>0</v>
      </c>
      <c r="AR9" s="97">
        <f>'★別紙２（事業内容）'!$D$27</f>
        <v>0</v>
      </c>
      <c r="AS9" s="97">
        <f>'★別紙２（事業内容）'!$D$28</f>
        <v>0</v>
      </c>
      <c r="AT9" s="97">
        <f>'★別紙２（事業内容）'!$D$29</f>
        <v>0</v>
      </c>
      <c r="AU9" s="97">
        <f>'★別紙２（事業内容）'!$D$30</f>
        <v>0</v>
      </c>
      <c r="AV9" s="97">
        <f>'★別紙２（事業内容）'!$D$33</f>
        <v>0</v>
      </c>
      <c r="AW9" s="97">
        <f>'★別紙２（事業内容）'!$D$34</f>
        <v>0</v>
      </c>
      <c r="AX9" s="97">
        <f>'★別紙２（事業内容）'!$D$35</f>
        <v>0</v>
      </c>
      <c r="AY9" s="97">
        <f>'★別紙２（事業内容）'!$D$36</f>
        <v>0</v>
      </c>
      <c r="AZ9" s="97">
        <f>'★別紙２（事業内容）'!$D$37</f>
        <v>0</v>
      </c>
      <c r="BA9" s="97">
        <f>'★別紙２（事業内容）'!$C$40</f>
        <v>0</v>
      </c>
    </row>
  </sheetData>
  <mergeCells count="18">
    <mergeCell ref="AR7:AU7"/>
    <mergeCell ref="AV7:AZ7"/>
    <mergeCell ref="BA7:BA8"/>
    <mergeCell ref="AG7:AG8"/>
    <mergeCell ref="AH7:AN7"/>
    <mergeCell ref="AO7:AO8"/>
    <mergeCell ref="AP7:AP8"/>
    <mergeCell ref="AQ7:AQ8"/>
    <mergeCell ref="L7:R7"/>
    <mergeCell ref="S7:W7"/>
    <mergeCell ref="X7:AD7"/>
    <mergeCell ref="AE7:AE8"/>
    <mergeCell ref="AF7:AF8"/>
    <mergeCell ref="B7:B8"/>
    <mergeCell ref="C7:C8"/>
    <mergeCell ref="D7:E7"/>
    <mergeCell ref="F7:H7"/>
    <mergeCell ref="I7:K7"/>
  </mergeCells>
  <phoneticPr fontId="2"/>
  <pageMargins left="0.70866141732283472" right="0.70866141732283472" top="0.74803149606299213" bottom="0.74803149606299213" header="0.31496062992125984" footer="0.31496062992125984"/>
  <pageSetup paperSize="8" scale="3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表紙（申請書）</vt:lpstr>
      <vt:lpstr>★別紙１（申請者情報）</vt:lpstr>
      <vt:lpstr>★別紙２（事業内容）</vt:lpstr>
      <vt:lpstr>★別紙３（収支予算書）</vt:lpstr>
      <vt:lpstr>★別紙４団体名簿</vt:lpstr>
      <vt:lpstr>《記入上の注意点》</vt:lpstr>
      <vt:lpstr>（日本財団使用）プルダウンリスト</vt:lpstr>
      <vt:lpstr>（日本財団使用）入力値整理シート（縦）</vt:lpstr>
      <vt:lpstr>（日本財団使用）入力値整理シート（横）</vt:lpstr>
      <vt:lpstr>'★別紙１（申請者情報）'!Print_Area</vt:lpstr>
      <vt:lpstr>'★別紙２（事業内容）'!Print_Area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Megumi Jimbo</cp:lastModifiedBy>
  <cp:lastPrinted>2020-07-22T01:39:18Z</cp:lastPrinted>
  <dcterms:created xsi:type="dcterms:W3CDTF">2017-08-05T02:14:25Z</dcterms:created>
  <dcterms:modified xsi:type="dcterms:W3CDTF">2020-07-22T09:41:12Z</dcterms:modified>
</cp:coreProperties>
</file>