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614FC7E3-213F-4726-8C48-4A44D0BF6D05}" xr6:coauthVersionLast="45" xr6:coauthVersionMax="45" xr10:uidLastSave="{00000000-0000-0000-0000-000000000000}"/>
  <bookViews>
    <workbookView xWindow="-110" yWindow="-110" windowWidth="18530" windowHeight="11020" tabRatio="981" activeTab="3" xr2:uid="{00000000-000D-0000-FFFF-FFFF00000000}"/>
  </bookViews>
  <sheets>
    <sheet name="申請準備ワークシート（任意提出）" sheetId="2" r:id="rId1"/>
    <sheet name="申請準備ワークシート（記入例）" sheetId="3" r:id="rId2"/>
    <sheet name="下書きシート（Googleフォーム転記用）" sheetId="8" r:id="rId3"/>
    <sheet name="収支予算書等入力フォーム【提出必須】" sheetId="7" r:id="rId4"/>
    <sheet name="収支予算書等（記入例）" sheetId="6" r:id="rId5"/>
  </sheets>
  <definedNames>
    <definedName name="_xlnm._FilterDatabase" localSheetId="2" hidden="1">'下書きシート（Googleフォーム転記用）'!$A$79:$C$83</definedName>
    <definedName name="_xlnm.Print_Area" localSheetId="2">'下書きシート（Googleフォーム転記用）'!$A$1:$C$83</definedName>
    <definedName name="_xlnm.Print_Area" localSheetId="4">'収支予算書等（記入例）'!$A$1:$N$118</definedName>
    <definedName name="_xlnm.Print_Area" localSheetId="3">収支予算書等入力フォーム【提出必須】!$A$1:$Y$122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6" l="1"/>
  <c r="D26" i="6" l="1"/>
  <c r="D25" i="6" l="1"/>
  <c r="M101" i="6" l="1"/>
  <c r="M102" i="7" l="1"/>
  <c r="L102" i="7"/>
  <c r="I102" i="7"/>
  <c r="F102" i="7"/>
  <c r="M101" i="7"/>
  <c r="L101" i="7"/>
  <c r="I101" i="7"/>
  <c r="F101" i="7"/>
  <c r="M100" i="7"/>
  <c r="L100" i="7"/>
  <c r="I100" i="7"/>
  <c r="F100" i="7"/>
  <c r="M99" i="7"/>
  <c r="L99" i="7"/>
  <c r="I99" i="7"/>
  <c r="F99" i="7"/>
  <c r="M98" i="7"/>
  <c r="B98" i="7" s="1"/>
  <c r="L98" i="7"/>
  <c r="I98" i="7"/>
  <c r="F98" i="7"/>
  <c r="M97" i="7"/>
  <c r="L97" i="7"/>
  <c r="I97" i="7"/>
  <c r="F97" i="7"/>
  <c r="M96" i="7"/>
  <c r="L96" i="7"/>
  <c r="I96" i="7"/>
  <c r="F96" i="7"/>
  <c r="M95" i="7"/>
  <c r="L95" i="7"/>
  <c r="I95" i="7"/>
  <c r="F95" i="7"/>
  <c r="M94" i="7"/>
  <c r="L94" i="7"/>
  <c r="I94" i="7"/>
  <c r="F94" i="7"/>
  <c r="M93" i="7"/>
  <c r="L93" i="7"/>
  <c r="I93" i="7"/>
  <c r="F93" i="7"/>
  <c r="M92" i="7"/>
  <c r="L92" i="7"/>
  <c r="I92" i="7"/>
  <c r="F92" i="7"/>
  <c r="M91" i="7"/>
  <c r="L91" i="7"/>
  <c r="I91" i="7"/>
  <c r="F91" i="7"/>
  <c r="M90" i="7"/>
  <c r="L90" i="7"/>
  <c r="I90" i="7"/>
  <c r="F90" i="7"/>
  <c r="M89" i="7"/>
  <c r="L89" i="7"/>
  <c r="I89" i="7"/>
  <c r="F89" i="7"/>
  <c r="M88" i="7"/>
  <c r="L88" i="7"/>
  <c r="I88" i="7"/>
  <c r="F88" i="7"/>
  <c r="M87" i="7"/>
  <c r="L87" i="7"/>
  <c r="I87" i="7"/>
  <c r="F87" i="7"/>
  <c r="M86" i="7"/>
  <c r="L86" i="7"/>
  <c r="I86" i="7"/>
  <c r="F86" i="7"/>
  <c r="M85" i="7"/>
  <c r="L85" i="7"/>
  <c r="I85" i="7"/>
  <c r="F85" i="7"/>
  <c r="M84" i="7"/>
  <c r="L84" i="7"/>
  <c r="I84" i="7"/>
  <c r="F84" i="7"/>
  <c r="M83" i="7"/>
  <c r="L83" i="7"/>
  <c r="I83" i="7"/>
  <c r="F83" i="7"/>
  <c r="B83" i="7"/>
  <c r="M82" i="7"/>
  <c r="L82" i="7"/>
  <c r="I82" i="7"/>
  <c r="F82" i="7"/>
  <c r="M81" i="7"/>
  <c r="L81" i="7"/>
  <c r="I81" i="7"/>
  <c r="F81" i="7"/>
  <c r="M80" i="7"/>
  <c r="L80" i="7"/>
  <c r="I80" i="7"/>
  <c r="F80" i="7"/>
  <c r="M79" i="7"/>
  <c r="L79" i="7"/>
  <c r="I79" i="7"/>
  <c r="F79" i="7"/>
  <c r="M78" i="7"/>
  <c r="L78" i="7"/>
  <c r="I78" i="7"/>
  <c r="F78" i="7"/>
  <c r="M77" i="7"/>
  <c r="L77" i="7"/>
  <c r="I77" i="7"/>
  <c r="F77" i="7"/>
  <c r="M76" i="7"/>
  <c r="L76" i="7"/>
  <c r="I76" i="7"/>
  <c r="F76" i="7"/>
  <c r="M75" i="7"/>
  <c r="L75" i="7"/>
  <c r="I75" i="7"/>
  <c r="F75" i="7"/>
  <c r="M74" i="7"/>
  <c r="L74" i="7"/>
  <c r="I74" i="7"/>
  <c r="F74" i="7"/>
  <c r="M73" i="7"/>
  <c r="L73" i="7"/>
  <c r="I73" i="7"/>
  <c r="F73" i="7"/>
  <c r="B73" i="7"/>
  <c r="M72" i="7"/>
  <c r="L72" i="7"/>
  <c r="I72" i="7"/>
  <c r="F72" i="7"/>
  <c r="M71" i="7"/>
  <c r="L71" i="7"/>
  <c r="I71" i="7"/>
  <c r="F71" i="7"/>
  <c r="M70" i="7"/>
  <c r="L70" i="7"/>
  <c r="I70" i="7"/>
  <c r="F70" i="7"/>
  <c r="M69" i="7"/>
  <c r="L69" i="7"/>
  <c r="I69" i="7"/>
  <c r="F69" i="7"/>
  <c r="M68" i="7"/>
  <c r="L68" i="7"/>
  <c r="I68" i="7"/>
  <c r="F68" i="7"/>
  <c r="B68" i="7"/>
  <c r="M67" i="7"/>
  <c r="L67" i="7"/>
  <c r="I67" i="7"/>
  <c r="F67" i="7"/>
  <c r="M66" i="7"/>
  <c r="L66" i="7"/>
  <c r="I66" i="7"/>
  <c r="F66" i="7"/>
  <c r="M65" i="7"/>
  <c r="L65" i="7"/>
  <c r="I65" i="7"/>
  <c r="F65" i="7"/>
  <c r="M64" i="7"/>
  <c r="L64" i="7"/>
  <c r="I64" i="7"/>
  <c r="F64" i="7"/>
  <c r="M63" i="7"/>
  <c r="B63" i="7" s="1"/>
  <c r="L63" i="7"/>
  <c r="I63" i="7"/>
  <c r="F63" i="7"/>
  <c r="M62" i="7"/>
  <c r="L62" i="7"/>
  <c r="I62" i="7"/>
  <c r="F62" i="7"/>
  <c r="M61" i="7"/>
  <c r="L61" i="7"/>
  <c r="I61" i="7"/>
  <c r="F61" i="7"/>
  <c r="M60" i="7"/>
  <c r="L60" i="7"/>
  <c r="I60" i="7"/>
  <c r="F60" i="7"/>
  <c r="M59" i="7"/>
  <c r="L59" i="7"/>
  <c r="I59" i="7"/>
  <c r="F59" i="7"/>
  <c r="M58" i="7"/>
  <c r="B58" i="7" s="1"/>
  <c r="L58" i="7"/>
  <c r="I58" i="7"/>
  <c r="F58" i="7"/>
  <c r="M57" i="7"/>
  <c r="L57" i="7"/>
  <c r="I57" i="7"/>
  <c r="F57" i="7"/>
  <c r="M56" i="7"/>
  <c r="L56" i="7"/>
  <c r="I56" i="7"/>
  <c r="F56" i="7"/>
  <c r="M55" i="7"/>
  <c r="L55" i="7"/>
  <c r="I55" i="7"/>
  <c r="F55" i="7"/>
  <c r="M54" i="7"/>
  <c r="L54" i="7"/>
  <c r="I54" i="7"/>
  <c r="F54" i="7"/>
  <c r="M53" i="7"/>
  <c r="B53" i="7" s="1"/>
  <c r="L53" i="7"/>
  <c r="I53" i="7"/>
  <c r="F53" i="7"/>
  <c r="M52" i="7"/>
  <c r="L52" i="7"/>
  <c r="I52" i="7"/>
  <c r="F52" i="7"/>
  <c r="M51" i="7"/>
  <c r="L51" i="7"/>
  <c r="I51" i="7"/>
  <c r="F51" i="7"/>
  <c r="M50" i="7"/>
  <c r="L50" i="7"/>
  <c r="I50" i="7"/>
  <c r="F50" i="7"/>
  <c r="M49" i="7"/>
  <c r="L49" i="7"/>
  <c r="I49" i="7"/>
  <c r="F49" i="7"/>
  <c r="M48" i="7"/>
  <c r="L48" i="7"/>
  <c r="I48" i="7"/>
  <c r="F48" i="7"/>
  <c r="B48" i="7"/>
  <c r="M47" i="7"/>
  <c r="L47" i="7"/>
  <c r="I47" i="7"/>
  <c r="F47" i="7"/>
  <c r="M46" i="7"/>
  <c r="L46" i="7"/>
  <c r="I46" i="7"/>
  <c r="F46" i="7"/>
  <c r="M45" i="7"/>
  <c r="L45" i="7"/>
  <c r="I45" i="7"/>
  <c r="F45" i="7"/>
  <c r="M44" i="7"/>
  <c r="L44" i="7"/>
  <c r="I44" i="7"/>
  <c r="F44" i="7"/>
  <c r="M43" i="7"/>
  <c r="B43" i="7" s="1"/>
  <c r="L43" i="7"/>
  <c r="I43" i="7"/>
  <c r="F43" i="7"/>
  <c r="F37" i="7"/>
  <c r="F36" i="7"/>
  <c r="F35" i="7"/>
  <c r="F34" i="7"/>
  <c r="F33" i="7"/>
  <c r="F32" i="7"/>
  <c r="F31" i="7"/>
  <c r="M98" i="6"/>
  <c r="L98" i="6"/>
  <c r="I98" i="6"/>
  <c r="F98" i="6"/>
  <c r="M97" i="6"/>
  <c r="L97" i="6"/>
  <c r="I97" i="6"/>
  <c r="F97" i="6"/>
  <c r="M96" i="6"/>
  <c r="L96" i="6"/>
  <c r="I96" i="6"/>
  <c r="F96" i="6"/>
  <c r="M95" i="6"/>
  <c r="L95" i="6"/>
  <c r="I95" i="6"/>
  <c r="F95" i="6"/>
  <c r="M94" i="6"/>
  <c r="L94" i="6"/>
  <c r="I94" i="6"/>
  <c r="F94" i="6"/>
  <c r="B94" i="6"/>
  <c r="M93" i="6"/>
  <c r="L93" i="6"/>
  <c r="I93" i="6"/>
  <c r="F93" i="6"/>
  <c r="M92" i="6"/>
  <c r="L92" i="6"/>
  <c r="I92" i="6"/>
  <c r="F92" i="6"/>
  <c r="M91" i="6"/>
  <c r="L91" i="6"/>
  <c r="I91" i="6"/>
  <c r="F91" i="6"/>
  <c r="M90" i="6"/>
  <c r="L90" i="6"/>
  <c r="I90" i="6"/>
  <c r="F90" i="6"/>
  <c r="M89" i="6"/>
  <c r="B89" i="6" s="1"/>
  <c r="L89" i="6"/>
  <c r="I89" i="6"/>
  <c r="F89" i="6"/>
  <c r="M88" i="6"/>
  <c r="L88" i="6"/>
  <c r="I88" i="6"/>
  <c r="F88" i="6"/>
  <c r="M87" i="6"/>
  <c r="L87" i="6"/>
  <c r="I87" i="6"/>
  <c r="F87" i="6"/>
  <c r="M86" i="6"/>
  <c r="L86" i="6"/>
  <c r="I86" i="6"/>
  <c r="F86" i="6"/>
  <c r="M85" i="6"/>
  <c r="L85" i="6"/>
  <c r="I85" i="6"/>
  <c r="F85" i="6"/>
  <c r="M84" i="6"/>
  <c r="L84" i="6"/>
  <c r="I84" i="6"/>
  <c r="F84" i="6"/>
  <c r="B84" i="6"/>
  <c r="M83" i="6"/>
  <c r="L83" i="6"/>
  <c r="I83" i="6"/>
  <c r="F83" i="6"/>
  <c r="M82" i="6"/>
  <c r="L82" i="6"/>
  <c r="I82" i="6"/>
  <c r="F82" i="6"/>
  <c r="M81" i="6"/>
  <c r="M80" i="6"/>
  <c r="M79" i="6"/>
  <c r="L79" i="6"/>
  <c r="I79" i="6"/>
  <c r="F79" i="6"/>
  <c r="M78" i="6"/>
  <c r="L78" i="6"/>
  <c r="I78" i="6"/>
  <c r="F78" i="6"/>
  <c r="M77" i="6"/>
  <c r="L77" i="6"/>
  <c r="I77" i="6"/>
  <c r="F77" i="6"/>
  <c r="M76" i="6"/>
  <c r="L76" i="6"/>
  <c r="I76" i="6"/>
  <c r="F76" i="6"/>
  <c r="M75" i="6"/>
  <c r="L75" i="6"/>
  <c r="I75" i="6"/>
  <c r="F75" i="6"/>
  <c r="M74" i="6"/>
  <c r="B74" i="6" s="1"/>
  <c r="L74" i="6"/>
  <c r="I74" i="6"/>
  <c r="F74" i="6"/>
  <c r="M73" i="6"/>
  <c r="L73" i="6"/>
  <c r="I73" i="6"/>
  <c r="F73" i="6"/>
  <c r="M72" i="6"/>
  <c r="L72" i="6"/>
  <c r="I72" i="6"/>
  <c r="F72" i="6"/>
  <c r="M71" i="6"/>
  <c r="L71" i="6"/>
  <c r="I71" i="6"/>
  <c r="F71" i="6"/>
  <c r="M70" i="6"/>
  <c r="L70" i="6"/>
  <c r="I70" i="6"/>
  <c r="F70" i="6"/>
  <c r="M69" i="6"/>
  <c r="L69" i="6"/>
  <c r="I69" i="6"/>
  <c r="F69" i="6"/>
  <c r="B69" i="6"/>
  <c r="M68" i="6"/>
  <c r="L68" i="6"/>
  <c r="I68" i="6"/>
  <c r="F68" i="6"/>
  <c r="M67" i="6"/>
  <c r="L67" i="6"/>
  <c r="I67" i="6"/>
  <c r="F67" i="6"/>
  <c r="M66" i="6"/>
  <c r="L66" i="6"/>
  <c r="I66" i="6"/>
  <c r="F66" i="6"/>
  <c r="M65" i="6"/>
  <c r="L65" i="6"/>
  <c r="I65" i="6"/>
  <c r="F65" i="6"/>
  <c r="M64" i="6"/>
  <c r="L64" i="6"/>
  <c r="I64" i="6"/>
  <c r="F64" i="6"/>
  <c r="B64" i="6"/>
  <c r="M63" i="6"/>
  <c r="L63" i="6"/>
  <c r="I63" i="6"/>
  <c r="F63" i="6"/>
  <c r="M62" i="6"/>
  <c r="L62" i="6"/>
  <c r="I62" i="6"/>
  <c r="F62" i="6"/>
  <c r="M61" i="6"/>
  <c r="L61" i="6"/>
  <c r="I61" i="6"/>
  <c r="F61" i="6"/>
  <c r="M60" i="6"/>
  <c r="L60" i="6"/>
  <c r="I60" i="6"/>
  <c r="F60" i="6"/>
  <c r="M59" i="6"/>
  <c r="L59" i="6"/>
  <c r="I59" i="6"/>
  <c r="F59" i="6"/>
  <c r="M58" i="6"/>
  <c r="F31" i="6" s="1"/>
  <c r="L58" i="6"/>
  <c r="I58" i="6"/>
  <c r="F58" i="6"/>
  <c r="B58" i="6"/>
  <c r="M57" i="6"/>
  <c r="L57" i="6"/>
  <c r="I57" i="6"/>
  <c r="F57" i="6"/>
  <c r="M56" i="6"/>
  <c r="L56" i="6"/>
  <c r="I56" i="6"/>
  <c r="F56" i="6"/>
  <c r="M55" i="6"/>
  <c r="L55" i="6"/>
  <c r="I55" i="6"/>
  <c r="F55" i="6"/>
  <c r="M54" i="6"/>
  <c r="L54" i="6"/>
  <c r="I54" i="6"/>
  <c r="F54" i="6"/>
  <c r="M53" i="6"/>
  <c r="B53" i="6" s="1"/>
  <c r="L53" i="6"/>
  <c r="I53" i="6"/>
  <c r="F53" i="6"/>
  <c r="M52" i="6"/>
  <c r="L52" i="6"/>
  <c r="I52" i="6"/>
  <c r="F52" i="6"/>
  <c r="M51" i="6"/>
  <c r="L51" i="6"/>
  <c r="I51" i="6"/>
  <c r="F51" i="6"/>
  <c r="M50" i="6"/>
  <c r="L50" i="6"/>
  <c r="I50" i="6"/>
  <c r="F50" i="6"/>
  <c r="M49" i="6"/>
  <c r="L49" i="6"/>
  <c r="I49" i="6"/>
  <c r="F49" i="6"/>
  <c r="M48" i="6"/>
  <c r="B48" i="6" s="1"/>
  <c r="L48" i="6"/>
  <c r="I48" i="6"/>
  <c r="F48" i="6"/>
  <c r="M47" i="6"/>
  <c r="L47" i="6"/>
  <c r="I47" i="6"/>
  <c r="F47" i="6"/>
  <c r="M46" i="6"/>
  <c r="L46" i="6"/>
  <c r="I46" i="6"/>
  <c r="F46" i="6"/>
  <c r="M45" i="6"/>
  <c r="L45" i="6"/>
  <c r="I45" i="6"/>
  <c r="F45" i="6"/>
  <c r="M44" i="6"/>
  <c r="L44" i="6"/>
  <c r="I44" i="6"/>
  <c r="F44" i="6"/>
  <c r="M43" i="6"/>
  <c r="L43" i="6"/>
  <c r="I43" i="6"/>
  <c r="F43" i="6"/>
  <c r="B38" i="6"/>
  <c r="F36" i="6"/>
  <c r="F35" i="6"/>
  <c r="F34" i="6"/>
  <c r="B93" i="7" l="1"/>
  <c r="B88" i="7"/>
  <c r="F33" i="6"/>
  <c r="F32" i="6"/>
  <c r="B79" i="6"/>
  <c r="F37" i="6"/>
  <c r="B78" i="7"/>
  <c r="B43" i="6"/>
  <c r="M99" i="6"/>
  <c r="M103" i="7" l="1"/>
  <c r="M100" i="6"/>
  <c r="F38" i="6" s="1"/>
  <c r="F39" i="6" s="1"/>
  <c r="M105" i="7" l="1"/>
  <c r="D26" i="7" s="1"/>
  <c r="D24" i="7" s="1"/>
  <c r="I36" i="6"/>
  <c r="I34" i="6"/>
  <c r="I35" i="6"/>
  <c r="I33" i="6"/>
  <c r="I31" i="6"/>
  <c r="I32" i="6"/>
  <c r="I37" i="6"/>
  <c r="O37" i="6"/>
  <c r="M104" i="7" l="1"/>
  <c r="F38" i="7" s="1"/>
  <c r="F39" i="7" s="1"/>
  <c r="I32" i="7" s="1"/>
  <c r="I39" i="6"/>
  <c r="AB37" i="7" l="1"/>
  <c r="I36" i="7"/>
  <c r="I35" i="7"/>
  <c r="I33" i="7"/>
  <c r="I34" i="7"/>
  <c r="I31" i="7"/>
  <c r="I37" i="7"/>
  <c r="G17" i="3"/>
  <c r="G16" i="3"/>
  <c r="G15" i="3"/>
  <c r="G17" i="2"/>
  <c r="G16" i="2"/>
  <c r="G15" i="2"/>
  <c r="I39" i="7" l="1"/>
  <c r="D25" i="7"/>
</calcChain>
</file>

<file path=xl/sharedStrings.xml><?xml version="1.0" encoding="utf-8"?>
<sst xmlns="http://schemas.openxmlformats.org/spreadsheetml/2006/main" count="423" uniqueCount="295">
  <si>
    <t>助成金申請書（下書き用）</t>
    <rPh sb="0" eb="3">
      <t>ジョセイキン</t>
    </rPh>
    <rPh sb="3" eb="6">
      <t>シンセイショ</t>
    </rPh>
    <rPh sb="7" eb="9">
      <t>シタガ</t>
    </rPh>
    <rPh sb="10" eb="11">
      <t>ヨウ</t>
    </rPh>
    <phoneticPr fontId="1"/>
  </si>
  <si>
    <t>１．申　　請　　者</t>
    <rPh sb="2" eb="3">
      <t>サル</t>
    </rPh>
    <rPh sb="5" eb="6">
      <t>ショウ</t>
    </rPh>
    <rPh sb="8" eb="9">
      <t>シャ</t>
    </rPh>
    <phoneticPr fontId="1"/>
  </si>
  <si>
    <t>名称</t>
    <rPh sb="0" eb="2">
      <t>メイショウ</t>
    </rPh>
    <phoneticPr fontId="1"/>
  </si>
  <si>
    <t>団体</t>
    <rPh sb="0" eb="2">
      <t>ダンタイ</t>
    </rPh>
    <phoneticPr fontId="1"/>
  </si>
  <si>
    <t>所在地</t>
    <rPh sb="0" eb="3">
      <t>ショザイチ</t>
    </rPh>
    <phoneticPr fontId="1"/>
  </si>
  <si>
    <t>代表者</t>
    <rPh sb="0" eb="3">
      <t>ダイヒョウシャ</t>
    </rPh>
    <phoneticPr fontId="1"/>
  </si>
  <si>
    <t>２．担　　当　　者</t>
    <rPh sb="2" eb="3">
      <t>タン</t>
    </rPh>
    <rPh sb="5" eb="6">
      <t>トウ</t>
    </rPh>
    <rPh sb="8" eb="9">
      <t>シャ</t>
    </rPh>
    <phoneticPr fontId="1"/>
  </si>
  <si>
    <t>連絡先</t>
    <rPh sb="0" eb="3">
      <t>レンラクサキ</t>
    </rPh>
    <phoneticPr fontId="1"/>
  </si>
  <si>
    <t>３．事　　業　　計　　画</t>
    <rPh sb="2" eb="3">
      <t>コト</t>
    </rPh>
    <rPh sb="5" eb="6">
      <t>ギョウ</t>
    </rPh>
    <rPh sb="8" eb="9">
      <t>ケイ</t>
    </rPh>
    <rPh sb="11" eb="12">
      <t>カク</t>
    </rPh>
    <phoneticPr fontId="1"/>
  </si>
  <si>
    <t>・具体的に事業の目的を記載ください</t>
    <rPh sb="1" eb="4">
      <t>グタイテキ</t>
    </rPh>
    <rPh sb="5" eb="7">
      <t>ジギョウ</t>
    </rPh>
    <rPh sb="8" eb="10">
      <t>モクテキ</t>
    </rPh>
    <rPh sb="11" eb="13">
      <t>キサイ</t>
    </rPh>
    <phoneticPr fontId="1"/>
  </si>
  <si>
    <t>・具体的に時期、場所、対象者、内容等を記載ください</t>
    <rPh sb="1" eb="4">
      <t>グタイテキ</t>
    </rPh>
    <rPh sb="5" eb="7">
      <t>ジキ</t>
    </rPh>
    <rPh sb="8" eb="10">
      <t>バショ</t>
    </rPh>
    <rPh sb="11" eb="13">
      <t>タイショウ</t>
    </rPh>
    <rPh sb="13" eb="14">
      <t>シャ</t>
    </rPh>
    <rPh sb="15" eb="17">
      <t>ナイヨウ</t>
    </rPh>
    <rPh sb="17" eb="18">
      <t>トウ</t>
    </rPh>
    <rPh sb="19" eb="21">
      <t>キサイ</t>
    </rPh>
    <phoneticPr fontId="1"/>
  </si>
  <si>
    <t>・具体的に事業成果物を記載ください</t>
    <rPh sb="1" eb="4">
      <t>グタイテキ</t>
    </rPh>
    <rPh sb="5" eb="7">
      <t>ジギョウ</t>
    </rPh>
    <rPh sb="7" eb="9">
      <t>セイカ</t>
    </rPh>
    <rPh sb="9" eb="10">
      <t>ブツ</t>
    </rPh>
    <rPh sb="11" eb="13">
      <t>キサイ</t>
    </rPh>
    <phoneticPr fontId="1"/>
  </si>
  <si>
    <t>申請準備ワークシート</t>
    <phoneticPr fontId="1"/>
  </si>
  <si>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</si>
  <si>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
  </si>
  <si>
    <t>文字数制限（スペース含む）</t>
    <rPh sb="0" eb="2">
      <t>モジ</t>
    </rPh>
    <rPh sb="2" eb="3">
      <t>スウ</t>
    </rPh>
    <rPh sb="3" eb="5">
      <t>セイゲン</t>
    </rPh>
    <rPh sb="10" eb="11">
      <t>フク</t>
    </rPh>
    <phoneticPr fontId="1"/>
  </si>
  <si>
    <t>③事業内容：700文字</t>
    <rPh sb="1" eb="3">
      <t>ジギョウ</t>
    </rPh>
    <rPh sb="3" eb="5">
      <t>ナイヨウ</t>
    </rPh>
    <rPh sb="9" eb="11">
      <t>モジ</t>
    </rPh>
    <phoneticPr fontId="1"/>
  </si>
  <si>
    <t>←自動的にカウントされます</t>
    <rPh sb="1" eb="4">
      <t>ジドウテキ</t>
    </rPh>
    <phoneticPr fontId="1"/>
  </si>
  <si>
    <t>④事業目標：700文字</t>
    <rPh sb="1" eb="3">
      <t>ジギョウ</t>
    </rPh>
    <rPh sb="3" eb="5">
      <t>モクヒョウ</t>
    </rPh>
    <rPh sb="9" eb="11">
      <t>モジ</t>
    </rPh>
    <phoneticPr fontId="1"/>
  </si>
  <si>
    <t>⑤事業目的：350文字</t>
    <rPh sb="1" eb="3">
      <t>ジギョウ</t>
    </rPh>
    <rPh sb="3" eb="5">
      <t>モクテキ</t>
    </rPh>
    <rPh sb="9" eb="11">
      <t>モジ</t>
    </rPh>
    <phoneticPr fontId="1"/>
  </si>
  <si>
    <t>申請準備ワークシート（記入例）</t>
    <phoneticPr fontId="1"/>
  </si>
  <si>
    <t>医療的ケアに対応した地域連携ハブ拠点づくり</t>
    <phoneticPr fontId="1"/>
  </si>
  <si>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1"/>
  </si>
  <si>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際や、成長に伴いライフステージが変化する際、病気と闘う時等を含め、地域の連携先とともに切れ目ない相談体制や生活支援サービスを提供することにより、難病児やその家族が孤立せず安心して暮らせる地域づくりを目的とする。
</t>
    <phoneticPr fontId="1"/>
  </si>
  <si>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
  </si>
  <si>
    <t>←自動的にカウントされます</t>
    <phoneticPr fontId="1"/>
  </si>
  <si>
    <t>団体名</t>
    <rPh sb="0" eb="2">
      <t>ダンタイ</t>
    </rPh>
    <rPh sb="2" eb="3">
      <t>メイ</t>
    </rPh>
    <phoneticPr fontId="1"/>
  </si>
  <si>
    <t>赤坂会</t>
    <phoneticPr fontId="1"/>
  </si>
  <si>
    <t>事業名</t>
    <rPh sb="0" eb="2">
      <t>ジギョウ</t>
    </rPh>
    <rPh sb="2" eb="3">
      <t>メイ</t>
    </rPh>
    <phoneticPr fontId="1"/>
  </si>
  <si>
    <t>医療的ケアに対応した地域連携ハブ拠点づくり</t>
    <rPh sb="0" eb="3">
      <t>イリョウテキ</t>
    </rPh>
    <rPh sb="6" eb="8">
      <t>タイオウ</t>
    </rPh>
    <rPh sb="10" eb="12">
      <t>チイキ</t>
    </rPh>
    <rPh sb="12" eb="14">
      <t>レンケイ</t>
    </rPh>
    <rPh sb="16" eb="18">
      <t>キョテン</t>
    </rPh>
    <phoneticPr fontId="1"/>
  </si>
  <si>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1"/>
  </si>
  <si>
    <t>みんなのいのち</t>
    <phoneticPr fontId="1"/>
  </si>
  <si>
    <t>１．役員名簿</t>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</si>
  <si>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</si>
  <si>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</si>
  <si>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</si>
  <si>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職業・ＴＥＬ</t>
    <rPh sb="0" eb="2">
      <t>ショクギョウ</t>
    </rPh>
    <phoneticPr fontId="1"/>
  </si>
  <si>
    <t>理事長</t>
    <rPh sb="0" eb="3">
      <t>リジチョウ</t>
    </rPh>
    <phoneticPr fontId="1"/>
  </si>
  <si>
    <t>日本　花子</t>
    <rPh sb="0" eb="2">
      <t>ニホン</t>
    </rPh>
    <rPh sb="3" eb="5">
      <t>ハナコ</t>
    </rPh>
    <phoneticPr fontId="1"/>
  </si>
  <si>
    <t>常勤</t>
    <rPh sb="0" eb="2">
      <t>ジョウキン</t>
    </rPh>
    <phoneticPr fontId="1"/>
  </si>
  <si>
    <t>医師 （○○ - ○○○○ - ○○○○）</t>
    <rPh sb="0" eb="2">
      <t>イシ</t>
    </rPh>
    <phoneticPr fontId="1"/>
  </si>
  <si>
    <t>理事</t>
    <rPh sb="0" eb="2">
      <t>リジ</t>
    </rPh>
    <phoneticPr fontId="1"/>
  </si>
  <si>
    <t>海洋　太郎</t>
    <rPh sb="0" eb="2">
      <t>カイヨウ</t>
    </rPh>
    <rPh sb="3" eb="5">
      <t>タロウ</t>
    </rPh>
    <phoneticPr fontId="1"/>
  </si>
  <si>
    <t>非常勤</t>
    <rPh sb="0" eb="3">
      <t>ヒジョウキン</t>
    </rPh>
    <phoneticPr fontId="1"/>
  </si>
  <si>
    <t>学校教員（△△ - △△△△ - △△△△）</t>
    <phoneticPr fontId="1"/>
  </si>
  <si>
    <t>監事</t>
    <rPh sb="0" eb="2">
      <t>カンジ</t>
    </rPh>
    <phoneticPr fontId="1"/>
  </si>
  <si>
    <t>公益　次郎</t>
    <rPh sb="0" eb="2">
      <t>コウエキ</t>
    </rPh>
    <rPh sb="3" eb="5">
      <t>ジロウ</t>
    </rPh>
    <phoneticPr fontId="1"/>
  </si>
  <si>
    <t>会社員　 （×× - ×××× - ××××）</t>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</si>
  <si>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</si>
  <si>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</si>
  <si>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</si>
  <si>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</si>
  <si>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</si>
  <si>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</si>
  <si>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</si>
  <si>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D. 補助率</t>
    <rPh sb="3" eb="5">
      <t>ホジョ</t>
    </rPh>
    <rPh sb="5" eb="6">
      <t>リツ</t>
    </rPh>
    <phoneticPr fontId="1"/>
  </si>
  <si>
    <t>支出</t>
    <rPh sb="0" eb="2">
      <t>シシュツ</t>
    </rPh>
    <phoneticPr fontId="1"/>
  </si>
  <si>
    <t>金額（円）</t>
    <rPh sb="0" eb="2">
      <t>キンガク</t>
    </rPh>
    <rPh sb="3" eb="4">
      <t>エン</t>
    </rPh>
    <phoneticPr fontId="1"/>
  </si>
  <si>
    <t>事業費全体の内の割合（自動計算）</t>
    <rPh sb="0" eb="3">
      <t>ジギョウヒ</t>
    </rPh>
    <rPh sb="3" eb="5">
      <t>ゼンタイ</t>
    </rPh>
    <rPh sb="6" eb="7">
      <t>ウチ</t>
    </rPh>
    <rPh sb="8" eb="10">
      <t>ワリアイ</t>
    </rPh>
    <rPh sb="11" eb="13">
      <t>ジドウ</t>
    </rPh>
    <rPh sb="13" eb="15">
      <t>ケイサン</t>
    </rPh>
    <phoneticPr fontId="1"/>
  </si>
  <si>
    <t>事業番号</t>
    <rPh sb="0" eb="2">
      <t>ジギョウ</t>
    </rPh>
    <rPh sb="2" eb="4">
      <t>バンゴウ</t>
    </rPh>
    <phoneticPr fontId="1"/>
  </si>
  <si>
    <t>事業内容</t>
    <rPh sb="0" eb="2">
      <t>ジギョウ</t>
    </rPh>
    <rPh sb="2" eb="4">
      <t>ナイヨウ</t>
    </rPh>
    <phoneticPr fontId="1"/>
  </si>
  <si>
    <t>多職種による事例検討会</t>
    <rPh sb="0" eb="3">
      <t>タショクシュ</t>
    </rPh>
    <rPh sb="6" eb="8">
      <t>ジレイ</t>
    </rPh>
    <rPh sb="8" eb="11">
      <t>ケントウカイ</t>
    </rPh>
    <phoneticPr fontId="1"/>
  </si>
  <si>
    <t>地域交流イベントの実施</t>
    <phoneticPr fontId="1"/>
  </si>
  <si>
    <t>家族向け小冊子の作成配布</t>
    <phoneticPr fontId="1"/>
  </si>
  <si>
    <t>申請事業費総額</t>
    <rPh sb="0" eb="2">
      <t>シンセイ</t>
    </rPh>
    <rPh sb="2" eb="5">
      <t>ジギョウヒ</t>
    </rPh>
    <rPh sb="5" eb="7">
      <t>ソウガク</t>
    </rPh>
    <phoneticPr fontId="1"/>
  </si>
  <si>
    <t>費目</t>
    <rPh sb="0" eb="2">
      <t>ヒモク</t>
    </rPh>
    <phoneticPr fontId="1"/>
  </si>
  <si>
    <t>費目合計
(自動計算）</t>
    <rPh sb="0" eb="2">
      <t>ヒモク</t>
    </rPh>
    <rPh sb="2" eb="4">
      <t>ゴウケイ</t>
    </rPh>
    <phoneticPr fontId="1"/>
  </si>
  <si>
    <t>算出根拠</t>
    <rPh sb="0" eb="2">
      <t>サンシュツ</t>
    </rPh>
    <rPh sb="2" eb="4">
      <t>コンキョ</t>
    </rPh>
    <phoneticPr fontId="1"/>
  </si>
  <si>
    <t>項目名</t>
    <rPh sb="0" eb="2">
      <t>コウモク</t>
    </rPh>
    <rPh sb="2" eb="3">
      <t>メイ</t>
    </rPh>
    <phoneticPr fontId="1"/>
  </si>
  <si>
    <t>単価(円）</t>
    <rPh sb="0" eb="2">
      <t>タンカ</t>
    </rPh>
    <rPh sb="3" eb="4">
      <t>エン</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</si>
  <si>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</si>
  <si>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</si>
  <si>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</si>
  <si>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</si>
  <si>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備考</t>
    <rPh sb="0" eb="2">
      <t>ビコウ</t>
    </rPh>
    <phoneticPr fontId="1"/>
  </si>
  <si>
    <t>臨時雇用費</t>
    <rPh sb="0" eb="2">
      <t>リンジ</t>
    </rPh>
    <rPh sb="2" eb="5">
      <t>コヨウヒ</t>
    </rPh>
    <phoneticPr fontId="1"/>
  </si>
  <si>
    <t>臨時アルバイト</t>
    <rPh sb="0" eb="2">
      <t>リンジ</t>
    </rPh>
    <phoneticPr fontId="1"/>
  </si>
  <si>
    <t>人</t>
    <rPh sb="0" eb="1">
      <t>ヒト</t>
    </rPh>
    <phoneticPr fontId="1"/>
  </si>
  <si>
    <t>時間</t>
    <rPh sb="0" eb="2">
      <t>ジカン</t>
    </rPh>
    <phoneticPr fontId="1"/>
  </si>
  <si>
    <t>諸謝金費</t>
    <rPh sb="0" eb="1">
      <t>ショ</t>
    </rPh>
    <rPh sb="1" eb="3">
      <t>シャキン</t>
    </rPh>
    <rPh sb="3" eb="4">
      <t>ヒ</t>
    </rPh>
    <phoneticPr fontId="1"/>
  </si>
  <si>
    <t>事例検討委員会謝金</t>
    <rPh sb="0" eb="2">
      <t>ジレイ</t>
    </rPh>
    <rPh sb="2" eb="4">
      <t>ケントウ</t>
    </rPh>
    <rPh sb="4" eb="7">
      <t>イインカイ</t>
    </rPh>
    <rPh sb="7" eb="9">
      <t>シャキン</t>
    </rPh>
    <phoneticPr fontId="1"/>
  </si>
  <si>
    <t>回</t>
    <rPh sb="0" eb="1">
      <t>カイ</t>
    </rPh>
    <phoneticPr fontId="1"/>
  </si>
  <si>
    <t>発表団体謝金</t>
    <rPh sb="0" eb="2">
      <t>ハッピョウ</t>
    </rPh>
    <rPh sb="2" eb="4">
      <t>ダンタイ</t>
    </rPh>
    <rPh sb="4" eb="6">
      <t>シャキン</t>
    </rPh>
    <phoneticPr fontId="1"/>
  </si>
  <si>
    <t>人</t>
    <rPh sb="0" eb="1">
      <t>ニン</t>
    </rPh>
    <phoneticPr fontId="1"/>
  </si>
  <si>
    <t>小冊子監修者謝金</t>
    <rPh sb="0" eb="3">
      <t>ショウサッシ</t>
    </rPh>
    <rPh sb="3" eb="6">
      <t>カンシュウシャ</t>
    </rPh>
    <rPh sb="6" eb="8">
      <t>シャキン</t>
    </rPh>
    <phoneticPr fontId="1"/>
  </si>
  <si>
    <t>旅費交通費</t>
    <rPh sb="0" eb="2">
      <t>リョヒ</t>
    </rPh>
    <rPh sb="2" eb="5">
      <t>コウツウヒ</t>
    </rPh>
    <phoneticPr fontId="1"/>
  </si>
  <si>
    <t>発表団体交通費</t>
    <rPh sb="0" eb="2">
      <t>ハッピョウ</t>
    </rPh>
    <rPh sb="2" eb="4">
      <t>ダンタイ</t>
    </rPh>
    <rPh sb="4" eb="7">
      <t>コウツウヒ</t>
    </rPh>
    <phoneticPr fontId="1"/>
  </si>
  <si>
    <t>ボランティア交通費補助</t>
    <rPh sb="6" eb="9">
      <t>コウツウヒ</t>
    </rPh>
    <rPh sb="9" eb="11">
      <t>ホジョ</t>
    </rPh>
    <phoneticPr fontId="1"/>
  </si>
  <si>
    <t>事務局交通費</t>
    <rPh sb="0" eb="3">
      <t>ジムキョク</t>
    </rPh>
    <rPh sb="3" eb="6">
      <t>コウツウヒ</t>
    </rPh>
    <phoneticPr fontId="1"/>
  </si>
  <si>
    <t>印刷製本費</t>
    <rPh sb="0" eb="2">
      <t>インサツ</t>
    </rPh>
    <rPh sb="2" eb="4">
      <t>セイホン</t>
    </rPh>
    <rPh sb="4" eb="5">
      <t>ヒ</t>
    </rPh>
    <phoneticPr fontId="1"/>
  </si>
  <si>
    <t>資料印刷費</t>
    <rPh sb="0" eb="2">
      <t>シリョウ</t>
    </rPh>
    <rPh sb="2" eb="4">
      <t>インサツ</t>
    </rPh>
    <rPh sb="4" eb="5">
      <t>ヒ</t>
    </rPh>
    <phoneticPr fontId="1"/>
  </si>
  <si>
    <t>部</t>
    <rPh sb="0" eb="1">
      <t>ブ</t>
    </rPh>
    <phoneticPr fontId="1"/>
  </si>
  <si>
    <t>ポスター印刷費</t>
    <rPh sb="4" eb="6">
      <t>インサツ</t>
    </rPh>
    <rPh sb="6" eb="7">
      <t>ヒ</t>
    </rPh>
    <phoneticPr fontId="1"/>
  </si>
  <si>
    <t>枚</t>
    <rPh sb="0" eb="1">
      <t>マイ</t>
    </rPh>
    <phoneticPr fontId="1"/>
  </si>
  <si>
    <t>チラシ印刷費</t>
    <rPh sb="3" eb="5">
      <t>インサツ</t>
    </rPh>
    <rPh sb="5" eb="6">
      <t>ヒ</t>
    </rPh>
    <phoneticPr fontId="1"/>
  </si>
  <si>
    <t>小冊子印刷費</t>
    <rPh sb="0" eb="3">
      <t>ショウサッシ</t>
    </rPh>
    <rPh sb="3" eb="5">
      <t>インサツ</t>
    </rPh>
    <rPh sb="5" eb="6">
      <t>ヒ</t>
    </rPh>
    <phoneticPr fontId="1"/>
  </si>
  <si>
    <t>委託費</t>
    <rPh sb="0" eb="2">
      <t>イタク</t>
    </rPh>
    <rPh sb="2" eb="3">
      <t>ヒ</t>
    </rPh>
    <phoneticPr fontId="1"/>
  </si>
  <si>
    <t>ポスター、チラシデザイン委託費</t>
    <rPh sb="12" eb="14">
      <t>イタク</t>
    </rPh>
    <rPh sb="14" eb="15">
      <t>ヒ</t>
    </rPh>
    <phoneticPr fontId="1"/>
  </si>
  <si>
    <t>式</t>
    <rPh sb="0" eb="1">
      <t>シキ</t>
    </rPh>
    <phoneticPr fontId="1"/>
  </si>
  <si>
    <t>小冊子デザイン委託費</t>
    <rPh sb="0" eb="3">
      <t>ショウサッシ</t>
    </rPh>
    <rPh sb="7" eb="9">
      <t>イタク</t>
    </rPh>
    <rPh sb="9" eb="10">
      <t>ヒ</t>
    </rPh>
    <phoneticPr fontId="1"/>
  </si>
  <si>
    <t>会議費</t>
    <rPh sb="0" eb="3">
      <t>カイギヒ</t>
    </rPh>
    <phoneticPr fontId="1"/>
  </si>
  <si>
    <t>委員会会場費</t>
    <rPh sb="0" eb="3">
      <t>イインカイ</t>
    </rPh>
    <rPh sb="3" eb="5">
      <t>カイジョウ</t>
    </rPh>
    <rPh sb="5" eb="6">
      <t>ヒ</t>
    </rPh>
    <phoneticPr fontId="1"/>
  </si>
  <si>
    <t>日</t>
    <rPh sb="0" eb="1">
      <t>ニチ</t>
    </rPh>
    <phoneticPr fontId="1"/>
  </si>
  <si>
    <t>イベント会場費</t>
    <rPh sb="4" eb="6">
      <t>カイジョウ</t>
    </rPh>
    <rPh sb="6" eb="7">
      <t>ヒ</t>
    </rPh>
    <phoneticPr fontId="1"/>
  </si>
  <si>
    <t>日</t>
    <rPh sb="0" eb="1">
      <t>ヒ</t>
    </rPh>
    <phoneticPr fontId="1"/>
  </si>
  <si>
    <t>消耗什器備品費</t>
  </si>
  <si>
    <t>事務用品</t>
    <rPh sb="0" eb="2">
      <t>ジム</t>
    </rPh>
    <rPh sb="2" eb="4">
      <t>ヨウヒン</t>
    </rPh>
    <phoneticPr fontId="1"/>
  </si>
  <si>
    <t>名札ケース等</t>
    <rPh sb="0" eb="2">
      <t>ナフダ</t>
    </rPh>
    <rPh sb="5" eb="6">
      <t>トウ</t>
    </rPh>
    <phoneticPr fontId="1"/>
  </si>
  <si>
    <t>広告宣伝費</t>
    <rPh sb="0" eb="2">
      <t>コウコク</t>
    </rPh>
    <rPh sb="2" eb="5">
      <t>センデンヒ</t>
    </rPh>
    <phoneticPr fontId="1"/>
  </si>
  <si>
    <t>ウェブサイト更新料</t>
    <rPh sb="6" eb="9">
      <t>コウシンリョウ</t>
    </rPh>
    <phoneticPr fontId="1"/>
  </si>
  <si>
    <t>通信運搬費</t>
  </si>
  <si>
    <t>資料郵送費</t>
    <rPh sb="0" eb="2">
      <t>シリョウ</t>
    </rPh>
    <rPh sb="2" eb="4">
      <t>ユウソウ</t>
    </rPh>
    <rPh sb="4" eb="5">
      <t>ヒ</t>
    </rPh>
    <phoneticPr fontId="1"/>
  </si>
  <si>
    <t>雑費</t>
    <rPh sb="0" eb="2">
      <t>ザッピ</t>
    </rPh>
    <phoneticPr fontId="1"/>
  </si>
  <si>
    <t>振込み手数料等</t>
    <rPh sb="0" eb="2">
      <t>フリコ</t>
    </rPh>
    <rPh sb="3" eb="7">
      <t>テスウリョウトウ</t>
    </rPh>
    <phoneticPr fontId="1"/>
  </si>
  <si>
    <t>間接経費</t>
    <rPh sb="0" eb="2">
      <t>カンセツ</t>
    </rPh>
    <rPh sb="2" eb="4">
      <t>ケイヒ</t>
    </rPh>
    <phoneticPr fontId="1"/>
  </si>
  <si>
    <t>事務局給与費（1人）</t>
    <rPh sb="0" eb="3">
      <t>ジムキョク</t>
    </rPh>
    <rPh sb="3" eb="5">
      <t>キュウヨ</t>
    </rPh>
    <rPh sb="5" eb="6">
      <t>ヒ</t>
    </rPh>
    <rPh sb="8" eb="9">
      <t>ニン</t>
    </rPh>
    <phoneticPr fontId="1"/>
  </si>
  <si>
    <t>ヵ月</t>
    <rPh sb="1" eb="2">
      <t>ゲツ</t>
    </rPh>
    <phoneticPr fontId="1"/>
  </si>
  <si>
    <t>按分</t>
    <rPh sb="0" eb="2">
      <t>アンブン</t>
    </rPh>
    <phoneticPr fontId="1"/>
  </si>
  <si>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1"/>
  </si>
  <si>
    <t>担当者給与費（1人）</t>
    <rPh sb="0" eb="3">
      <t>タントウシャ</t>
    </rPh>
    <rPh sb="3" eb="5">
      <t>キュウヨ</t>
    </rPh>
    <rPh sb="5" eb="6">
      <t>ヒ</t>
    </rPh>
    <rPh sb="8" eb="9">
      <t>ニン</t>
    </rPh>
    <phoneticPr fontId="1"/>
  </si>
  <si>
    <t>プロジェクト2の担当者の業務量のうち、本事業は半分</t>
    <rPh sb="8" eb="11">
      <t>タントウシャ</t>
    </rPh>
    <rPh sb="12" eb="15">
      <t>ギョウムリョウ</t>
    </rPh>
    <rPh sb="19" eb="20">
      <t>ホン</t>
    </rPh>
    <rPh sb="20" eb="22">
      <t>ジギョウ</t>
    </rPh>
    <rPh sb="23" eb="25">
      <t>ハンブン</t>
    </rPh>
    <phoneticPr fontId="1"/>
  </si>
  <si>
    <t>合計（事業費総額）</t>
    <rPh sb="0" eb="2">
      <t>ゴウケイ</t>
    </rPh>
    <rPh sb="3" eb="6">
      <t>ジギョウヒ</t>
    </rPh>
    <rPh sb="6" eb="8">
      <t>ソウガク</t>
    </rPh>
    <phoneticPr fontId="1"/>
  </si>
  <si>
    <t>←自動計算</t>
    <rPh sb="1" eb="3">
      <t>ジドウ</t>
    </rPh>
    <rPh sb="3" eb="5">
      <t>ケイサン</t>
    </rPh>
    <phoneticPr fontId="1"/>
  </si>
  <si>
    <t>３．事業スケジュール</t>
    <rPh sb="2" eb="4">
      <t>ジギョウ</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</si>
  <si>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</si>
  <si>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</si>
  <si>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</si>
  <si>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東京都港区</t>
    <rPh sb="0" eb="3">
      <t>トウキョウト</t>
    </rPh>
    <rPh sb="3" eb="5">
      <t>ミナトク</t>
    </rPh>
    <phoneticPr fontId="1"/>
  </si>
  <si>
    <t>多職種による事例検討会</t>
    <rPh sb="0" eb="1">
      <t>タ</t>
    </rPh>
    <rPh sb="1" eb="3">
      <t>ショクシュ</t>
    </rPh>
    <rPh sb="6" eb="8">
      <t>ジレイ</t>
    </rPh>
    <rPh sb="8" eb="11">
      <t>ケントウカイ</t>
    </rPh>
    <phoneticPr fontId="36"/>
  </si>
  <si>
    <t>2019年4月～2020年2月、計8回開催</t>
    <rPh sb="4" eb="5">
      <t>ネン</t>
    </rPh>
    <rPh sb="6" eb="7">
      <t>ガツ</t>
    </rPh>
    <rPh sb="12" eb="13">
      <t>ネン</t>
    </rPh>
    <rPh sb="14" eb="15">
      <t>ガツ</t>
    </rPh>
    <rPh sb="16" eb="17">
      <t>ケイ</t>
    </rPh>
    <rPh sb="18" eb="19">
      <t>カイ</t>
    </rPh>
    <rPh sb="19" eb="21">
      <t>カイサイ</t>
    </rPh>
    <phoneticPr fontId="1"/>
  </si>
  <si>
    <t>地域交流イベント</t>
    <rPh sb="0" eb="2">
      <t>チイキ</t>
    </rPh>
    <rPh sb="2" eb="4">
      <t>コウリュウ</t>
    </rPh>
    <phoneticPr fontId="36"/>
  </si>
  <si>
    <t>家族向け小冊子の公開</t>
    <rPh sb="0" eb="2">
      <t>カゾク</t>
    </rPh>
    <rPh sb="2" eb="3">
      <t>ム</t>
    </rPh>
    <rPh sb="4" eb="7">
      <t>ショウサッシ</t>
    </rPh>
    <rPh sb="8" eb="10">
      <t>コウカイ</t>
    </rPh>
    <phoneticPr fontId="1"/>
  </si>
  <si>
    <t>海と船の研究</t>
  </si>
  <si>
    <t>海をささえる人づくり</t>
  </si>
  <si>
    <t>海の安全・環境をまもる</t>
  </si>
  <si>
    <t>海と身近にふれあう</t>
  </si>
  <si>
    <t>海洋教育の推進</t>
  </si>
  <si>
    <t>あなたのまちづくり</t>
  </si>
  <si>
    <t>子ども・若者の未来</t>
  </si>
  <si>
    <t>豊かな文化</t>
  </si>
  <si>
    <t>その他　海や船に関する事業</t>
    <rPh sb="2" eb="3">
      <t>タ</t>
    </rPh>
    <rPh sb="4" eb="5">
      <t>ウミ</t>
    </rPh>
    <rPh sb="6" eb="7">
      <t>フネ</t>
    </rPh>
    <rPh sb="8" eb="9">
      <t>カン</t>
    </rPh>
    <rPh sb="11" eb="13">
      <t>ジギョウ</t>
    </rPh>
    <phoneticPr fontId="1"/>
  </si>
  <si>
    <t>その他　社会福祉に関する事業</t>
    <rPh sb="2" eb="3">
      <t>タ</t>
    </rPh>
    <rPh sb="4" eb="6">
      <t>シャカイ</t>
    </rPh>
    <rPh sb="6" eb="8">
      <t>フクシ</t>
    </rPh>
    <rPh sb="9" eb="10">
      <t>カン</t>
    </rPh>
    <rPh sb="12" eb="14">
      <t>ジギョウ</t>
    </rPh>
    <phoneticPr fontId="1"/>
  </si>
  <si>
    <t>その他　教育・文化などに関する事業</t>
    <rPh sb="2" eb="3">
      <t>タ</t>
    </rPh>
    <rPh sb="4" eb="6">
      <t>キョウイク</t>
    </rPh>
    <rPh sb="7" eb="9">
      <t>ブンカ</t>
    </rPh>
    <rPh sb="12" eb="13">
      <t>カン</t>
    </rPh>
    <rPh sb="15" eb="17">
      <t>ジギョウ</t>
    </rPh>
    <phoneticPr fontId="1"/>
  </si>
  <si>
    <r>
      <t>支援の柱</t>
    </r>
    <r>
      <rPr>
        <sz val="10"/>
        <rFont val="ＭＳ Ｐゴシック"/>
        <family val="3"/>
        <charset val="128"/>
      </rPr>
      <t>（プルダウンメニューより該当するものを選択してください）</t>
    </r>
    <phoneticPr fontId="1"/>
  </si>
  <si>
    <t>職業・ＴＥＬ</t>
    <phoneticPr fontId="1"/>
  </si>
  <si>
    <t>事業費全体の内の割合（自動計算）</t>
    <phoneticPr fontId="1"/>
  </si>
  <si>
    <t>単価(円）</t>
    <phoneticPr fontId="1"/>
  </si>
  <si>
    <t>備考</t>
    <phoneticPr fontId="1"/>
  </si>
  <si>
    <t>３．事業スケジュール</t>
    <phoneticPr fontId="1"/>
  </si>
  <si>
    <t>1・3共通</t>
    <phoneticPr fontId="41"/>
  </si>
  <si>
    <t>1～3共通</t>
    <phoneticPr fontId="41"/>
  </si>
  <si>
    <t>全事業共通</t>
    <phoneticPr fontId="41"/>
  </si>
  <si>
    <t>金額セルフチェック欄</t>
    <rPh sb="0" eb="2">
      <t>キンガク</t>
    </rPh>
    <rPh sb="9" eb="10">
      <t>ラン</t>
    </rPh>
    <phoneticPr fontId="41"/>
  </si>
  <si>
    <t>下記3項目（黄色のセル）の金額が一致していることをご確認ください。</t>
    <rPh sb="0" eb="2">
      <t>カキ</t>
    </rPh>
    <rPh sb="3" eb="5">
      <t>コウモク</t>
    </rPh>
    <rPh sb="6" eb="8">
      <t>キイロ</t>
    </rPh>
    <rPh sb="13" eb="15">
      <t>キンガク</t>
    </rPh>
    <rPh sb="16" eb="18">
      <t>イッチ</t>
    </rPh>
    <rPh sb="26" eb="28">
      <t>カクニン</t>
    </rPh>
    <phoneticPr fontId="41"/>
  </si>
  <si>
    <t>上段の表：C.申請事業費総額（A+B)</t>
    <rPh sb="0" eb="2">
      <t>ジョウダン</t>
    </rPh>
    <rPh sb="3" eb="4">
      <t>ヒョウ</t>
    </rPh>
    <phoneticPr fontId="41"/>
  </si>
  <si>
    <t>中段の表：申請事業費総額</t>
    <rPh sb="0" eb="2">
      <t>チュウダン</t>
    </rPh>
    <rPh sb="3" eb="4">
      <t>ヒョウ</t>
    </rPh>
    <phoneticPr fontId="41"/>
  </si>
  <si>
    <t>2</t>
  </si>
  <si>
    <t>1</t>
  </si>
  <si>
    <t>3</t>
  </si>
  <si>
    <t>7</t>
  </si>
  <si>
    <t>下記3項目(黄色のセル）の金額が</t>
    <rPh sb="0" eb="2">
      <t>カキ</t>
    </rPh>
    <rPh sb="3" eb="5">
      <t>コウモク</t>
    </rPh>
    <rPh sb="6" eb="8">
      <t>キイロ</t>
    </rPh>
    <rPh sb="13" eb="15">
      <t>キンガク</t>
    </rPh>
    <phoneticPr fontId="41"/>
  </si>
  <si>
    <t>一致していることをご確認ください。</t>
    <rPh sb="0" eb="2">
      <t>イッチ</t>
    </rPh>
    <rPh sb="10" eb="12">
      <t>カクニン</t>
    </rPh>
    <phoneticPr fontId="41"/>
  </si>
  <si>
    <t>下段の表：申請事業費総額</t>
    <rPh sb="0" eb="2">
      <t>ゲダン</t>
    </rPh>
    <rPh sb="3" eb="4">
      <t>ヒョウ</t>
    </rPh>
    <phoneticPr fontId="41"/>
  </si>
  <si>
    <t xml:space="preserve">5 </t>
    <phoneticPr fontId="1"/>
  </si>
  <si>
    <t>01法人番号</t>
    <rPh sb="2" eb="4">
      <t>ホウジン</t>
    </rPh>
    <rPh sb="4" eb="6">
      <t>バンゴウ</t>
    </rPh>
    <phoneticPr fontId="1"/>
  </si>
  <si>
    <t>02法人の種類</t>
    <rPh sb="2" eb="4">
      <t>ホウジン</t>
    </rPh>
    <rPh sb="5" eb="7">
      <t>シュルイ</t>
    </rPh>
    <phoneticPr fontId="1"/>
  </si>
  <si>
    <t>03団体名</t>
    <phoneticPr fontId="1"/>
  </si>
  <si>
    <t>04団体名称ふりがな</t>
    <rPh sb="2" eb="4">
      <t>ダンタイ</t>
    </rPh>
    <rPh sb="4" eb="6">
      <t>メイショウ</t>
    </rPh>
    <phoneticPr fontId="1"/>
  </si>
  <si>
    <t>05郵便番号</t>
    <phoneticPr fontId="1"/>
  </si>
  <si>
    <t>06都道府県</t>
    <phoneticPr fontId="1"/>
  </si>
  <si>
    <t>07郡市区町村</t>
    <rPh sb="2" eb="3">
      <t>グン</t>
    </rPh>
    <rPh sb="3" eb="5">
      <t>シク</t>
    </rPh>
    <rPh sb="5" eb="7">
      <t>チョウソン</t>
    </rPh>
    <phoneticPr fontId="1"/>
  </si>
  <si>
    <t>08郡市区町村ふりがな</t>
    <rPh sb="2" eb="3">
      <t>グン</t>
    </rPh>
    <rPh sb="3" eb="5">
      <t>シク</t>
    </rPh>
    <rPh sb="5" eb="7">
      <t>チョウソン</t>
    </rPh>
    <phoneticPr fontId="1"/>
  </si>
  <si>
    <t>09詳細住所</t>
    <rPh sb="2" eb="4">
      <t>ショウサイ</t>
    </rPh>
    <rPh sb="4" eb="6">
      <t>ジュウショ</t>
    </rPh>
    <phoneticPr fontId="1"/>
  </si>
  <si>
    <t>11電話番号</t>
    <phoneticPr fontId="1"/>
  </si>
  <si>
    <t>12備考</t>
    <rPh sb="2" eb="4">
      <t>ビコウ</t>
    </rPh>
    <phoneticPr fontId="1"/>
  </si>
  <si>
    <t>13ＦＡＸ番号</t>
    <rPh sb="5" eb="7">
      <t>バンゴウ</t>
    </rPh>
    <phoneticPr fontId="1"/>
  </si>
  <si>
    <t>14備考</t>
    <phoneticPr fontId="1"/>
  </si>
  <si>
    <t>15法人代表URL</t>
    <rPh sb="2" eb="4">
      <t>ホウジン</t>
    </rPh>
    <rPh sb="4" eb="6">
      <t>ダイヒョウ</t>
    </rPh>
    <phoneticPr fontId="1"/>
  </si>
  <si>
    <t>17代表者氏名</t>
    <rPh sb="2" eb="5">
      <t>ダイヒョウシャ</t>
    </rPh>
    <rPh sb="5" eb="7">
      <t>シメイ</t>
    </rPh>
    <phoneticPr fontId="1"/>
  </si>
  <si>
    <t>18代表者ふりがな</t>
    <phoneticPr fontId="1"/>
  </si>
  <si>
    <t xml:space="preserve">19代表者役職 </t>
    <phoneticPr fontId="1"/>
  </si>
  <si>
    <t>20代表者兼職</t>
    <rPh sb="2" eb="5">
      <t>ダイヒョウシャ</t>
    </rPh>
    <rPh sb="5" eb="7">
      <t>ケンショク</t>
    </rPh>
    <phoneticPr fontId="1"/>
  </si>
  <si>
    <t>21設立年月日</t>
    <phoneticPr fontId="1"/>
  </si>
  <si>
    <t>22設立以来の主な活動実績</t>
    <phoneticPr fontId="1"/>
  </si>
  <si>
    <t>23団体の目的、団体の活動・業務</t>
    <phoneticPr fontId="1"/>
  </si>
  <si>
    <t>24代表者略歴</t>
    <rPh sb="2" eb="5">
      <t>ダイヒョウシャ</t>
    </rPh>
    <rPh sb="5" eb="7">
      <t>リャクレキ</t>
    </rPh>
    <phoneticPr fontId="1"/>
  </si>
  <si>
    <t>25所管官庁</t>
    <phoneticPr fontId="1"/>
  </si>
  <si>
    <t>26所管官庁その他</t>
    <phoneticPr fontId="1"/>
  </si>
  <si>
    <t>27所管官庁局課名</t>
    <phoneticPr fontId="1"/>
  </si>
  <si>
    <t>28前年度決算総額</t>
    <phoneticPr fontId="1"/>
  </si>
  <si>
    <t>29前年度事業費総額</t>
    <phoneticPr fontId="1"/>
  </si>
  <si>
    <t>30役職員数</t>
    <phoneticPr fontId="1"/>
  </si>
  <si>
    <t>32受益者数</t>
    <phoneticPr fontId="1"/>
  </si>
  <si>
    <t>33加盟団体</t>
    <phoneticPr fontId="1"/>
  </si>
  <si>
    <t>34会員数・単位</t>
    <phoneticPr fontId="1"/>
  </si>
  <si>
    <t>35会費</t>
    <phoneticPr fontId="1"/>
  </si>
  <si>
    <t>36団体の備考</t>
    <phoneticPr fontId="1"/>
  </si>
  <si>
    <t>37勤務先名</t>
    <rPh sb="2" eb="5">
      <t>キンムサキ</t>
    </rPh>
    <rPh sb="5" eb="6">
      <t>メイ</t>
    </rPh>
    <phoneticPr fontId="1"/>
  </si>
  <si>
    <t>38部署・役職</t>
    <rPh sb="2" eb="4">
      <t>ブショ</t>
    </rPh>
    <rPh sb="5" eb="7">
      <t>ヤクショク</t>
    </rPh>
    <phoneticPr fontId="1"/>
  </si>
  <si>
    <t>39担当者氏名</t>
    <rPh sb="2" eb="5">
      <t>タントウシャ</t>
    </rPh>
    <rPh sb="5" eb="7">
      <t>シメイ</t>
    </rPh>
    <phoneticPr fontId="1"/>
  </si>
  <si>
    <r>
      <t>40氏名ふりがな</t>
    </r>
    <r>
      <rPr>
        <sz val="11"/>
        <color indexed="10"/>
        <rFont val="ＭＳ Ｐゴシック"/>
        <family val="3"/>
        <charset val="128"/>
      </rPr>
      <t xml:space="preserve"> </t>
    </r>
    <rPh sb="2" eb="4">
      <t>シメイ</t>
    </rPh>
    <phoneticPr fontId="1"/>
  </si>
  <si>
    <t>41郵便番号</t>
    <rPh sb="2" eb="6">
      <t>ユウビンバンゴウ</t>
    </rPh>
    <phoneticPr fontId="1"/>
  </si>
  <si>
    <t>42都道府県</t>
    <phoneticPr fontId="1"/>
  </si>
  <si>
    <t xml:space="preserve">43郡市区町村 </t>
    <rPh sb="2" eb="3">
      <t>グン</t>
    </rPh>
    <rPh sb="3" eb="5">
      <t>シク</t>
    </rPh>
    <rPh sb="5" eb="7">
      <t>チョウソン</t>
    </rPh>
    <phoneticPr fontId="1"/>
  </si>
  <si>
    <t>44郡市区町村ふりがな</t>
    <phoneticPr fontId="1"/>
  </si>
  <si>
    <t>45詳細住所</t>
    <rPh sb="2" eb="4">
      <t>ショウサイ</t>
    </rPh>
    <rPh sb="4" eb="6">
      <t>ジュウショ</t>
    </rPh>
    <phoneticPr fontId="1"/>
  </si>
  <si>
    <t>46詳細住所ふりがな</t>
    <rPh sb="2" eb="4">
      <t>ショウサイ</t>
    </rPh>
    <rPh sb="4" eb="6">
      <t>ジュウショ</t>
    </rPh>
    <phoneticPr fontId="1"/>
  </si>
  <si>
    <t>47電話番号１</t>
    <rPh sb="2" eb="4">
      <t>デンワ</t>
    </rPh>
    <rPh sb="4" eb="6">
      <t>バンゴウ</t>
    </rPh>
    <phoneticPr fontId="1"/>
  </si>
  <si>
    <t>48備考</t>
    <phoneticPr fontId="1"/>
  </si>
  <si>
    <t>49電話番号２</t>
    <rPh sb="2" eb="4">
      <t>デンワ</t>
    </rPh>
    <rPh sb="4" eb="6">
      <t>バンゴウ</t>
    </rPh>
    <phoneticPr fontId="1"/>
  </si>
  <si>
    <t>50備考</t>
    <phoneticPr fontId="1"/>
  </si>
  <si>
    <t>51ＦＡＸ番号</t>
    <rPh sb="5" eb="7">
      <t>バンゴウ</t>
    </rPh>
    <phoneticPr fontId="1"/>
  </si>
  <si>
    <t>52備考</t>
    <phoneticPr fontId="1"/>
  </si>
  <si>
    <t>53メールアドレス</t>
    <phoneticPr fontId="1"/>
  </si>
  <si>
    <t>54申請事業名</t>
    <rPh sb="2" eb="4">
      <t>シンセイ</t>
    </rPh>
    <rPh sb="4" eb="6">
      <t>ジギョウ</t>
    </rPh>
    <rPh sb="6" eb="7">
      <t>メイ</t>
    </rPh>
    <phoneticPr fontId="1"/>
  </si>
  <si>
    <t xml:space="preserve">55支援の柱 </t>
    <phoneticPr fontId="1"/>
  </si>
  <si>
    <t xml:space="preserve">56事業目的 </t>
    <rPh sb="2" eb="4">
      <t>ジギョウ</t>
    </rPh>
    <rPh sb="4" eb="6">
      <t>モクテキ</t>
    </rPh>
    <phoneticPr fontId="1"/>
  </si>
  <si>
    <t>57事業目標</t>
    <phoneticPr fontId="1"/>
  </si>
  <si>
    <t>58事業内容</t>
    <phoneticPr fontId="1"/>
  </si>
  <si>
    <t>59事業成果物</t>
    <phoneticPr fontId="1"/>
  </si>
  <si>
    <t>60助成金申請額</t>
    <phoneticPr fontId="1"/>
  </si>
  <si>
    <t xml:space="preserve">61自己負担額 </t>
    <rPh sb="2" eb="4">
      <t>ジコ</t>
    </rPh>
    <rPh sb="4" eb="6">
      <t>フタン</t>
    </rPh>
    <rPh sb="6" eb="7">
      <t>ガク</t>
    </rPh>
    <phoneticPr fontId="1"/>
  </si>
  <si>
    <t>31ひと月あたりの業務（活動）日数</t>
    <rPh sb="4" eb="5">
      <t>ツキ</t>
    </rPh>
    <phoneticPr fontId="1"/>
  </si>
  <si>
    <t>本ファイルを添付してください。
シート4枚目収支予算書等入力フォームのみ記入必須、
その他は任意のご記入となります。</t>
    <rPh sb="0" eb="1">
      <t>ホン</t>
    </rPh>
    <rPh sb="6" eb="8">
      <t>テンプ</t>
    </rPh>
    <rPh sb="20" eb="22">
      <t>マイメ</t>
    </rPh>
    <rPh sb="22" eb="24">
      <t>シュウシ</t>
    </rPh>
    <rPh sb="24" eb="27">
      <t>ヨサンショ</t>
    </rPh>
    <rPh sb="27" eb="28">
      <t>トウ</t>
    </rPh>
    <rPh sb="28" eb="30">
      <t>ニュウリョク</t>
    </rPh>
    <rPh sb="36" eb="38">
      <t>キニュウ</t>
    </rPh>
    <rPh sb="38" eb="40">
      <t>ヒッス</t>
    </rPh>
    <rPh sb="44" eb="45">
      <t>タ</t>
    </rPh>
    <rPh sb="46" eb="48">
      <t>ニンイ</t>
    </rPh>
    <rPh sb="50" eb="52">
      <t>キニュウ</t>
    </rPh>
    <phoneticPr fontId="1"/>
  </si>
  <si>
    <t>使用は任意です。下記に記入される場合は、必ず申請用Googleフォームに転記してください。(本シートへの記入のみでは申請は完了しません)</t>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1"/>
  </si>
  <si>
    <t xml:space="preserve">1．多職種による事例検討会
・参加者同士による連携事例数の増加　検討会開始前と比較し30％増（参加者ヒアリングにて調査）
２．地域交流イベントの実施
・参加者のうち新規参加家族数　10家族以上
・一般参加者　参加者全体の30％以上
・参加者の満足度　80％以上（参加者アンケートにて調査）
３． 家族向け小冊子の作成配布
・配布協力先：20ヵ所
・冊子による相談件数、イベント来場件数 50件以上
</t>
    <phoneticPr fontId="1"/>
  </si>
  <si>
    <t>プルダウンより選択してください。</t>
    <rPh sb="7" eb="9">
      <t>センタク</t>
    </rPh>
    <phoneticPr fontId="1"/>
  </si>
  <si>
    <t>申請受付メールの送信や審査時の問い合わせ等に使用します。常時連絡可能なメールアドレスを正しく入力してください。　入力例：xxxxxxxx@xxxxxxxxxxxxx.co.jp</t>
  </si>
  <si>
    <t>申請したい助成金額を記入してください。必ず申請添付資料の数字と同じにしてください。</t>
  </si>
  <si>
    <t>【記入の際の注意事項】</t>
    <rPh sb="1" eb="3">
      <t>キニュウ</t>
    </rPh>
    <rPh sb="4" eb="5">
      <t>サイ</t>
    </rPh>
    <rPh sb="6" eb="8">
      <t>チュウイ</t>
    </rPh>
    <rPh sb="8" eb="10">
      <t>ジコウ</t>
    </rPh>
    <phoneticPr fontId="1"/>
  </si>
  <si>
    <t>10詳細住所ふりがな　　　　　　　　　　</t>
    <rPh sb="2" eb="4">
      <t>ショウサイ</t>
    </rPh>
    <rPh sb="4" eb="6">
      <t>ジュウショ</t>
    </rPh>
    <phoneticPr fontId="1"/>
  </si>
  <si>
    <t>下段の表：申請事業費総額（1万円未満は切り上げ）</t>
    <rPh sb="0" eb="2">
      <t>ゲダン</t>
    </rPh>
    <rPh sb="3" eb="4">
      <t>ヒョウ</t>
    </rPh>
    <rPh sb="19" eb="20">
      <t>キ</t>
    </rPh>
    <rPh sb="21" eb="22">
      <t>ア</t>
    </rPh>
    <phoneticPr fontId="41"/>
  </si>
  <si>
    <t>申請時調整額</t>
    <rPh sb="0" eb="2">
      <t>シンセイ</t>
    </rPh>
    <rPh sb="2" eb="3">
      <t>トキ</t>
    </rPh>
    <rPh sb="3" eb="5">
      <t>チョウセイ</t>
    </rPh>
    <rPh sb="5" eb="6">
      <t>ガク</t>
    </rPh>
    <phoneticPr fontId="1"/>
  </si>
  <si>
    <t>62事業費総額</t>
    <rPh sb="2" eb="5">
      <t>ジギョウヒ</t>
    </rPh>
    <rPh sb="5" eb="7">
      <t>ソウガク</t>
    </rPh>
    <phoneticPr fontId="1"/>
  </si>
  <si>
    <t>63申請のきっかけ</t>
    <phoneticPr fontId="1"/>
  </si>
  <si>
    <t>64申請補助資料</t>
    <rPh sb="2" eb="4">
      <t>シンセイ</t>
    </rPh>
    <rPh sb="4" eb="6">
      <t>ホジョ</t>
    </rPh>
    <rPh sb="6" eb="8">
      <t>シリョウ</t>
    </rPh>
    <phoneticPr fontId="1"/>
  </si>
  <si>
    <t>「今年度の助成事業募集」について知ったきっかけを、プルダウンからひとつ選択してください。</t>
    <rPh sb="35" eb="37">
      <t>センタク</t>
    </rPh>
    <phoneticPr fontId="1"/>
  </si>
  <si>
    <t>事業費総額から助成金申請額を引いた金額を記入してください。必ず申請添付資料の数字と同じにしてください。</t>
    <phoneticPr fontId="1"/>
  </si>
  <si>
    <t>事業費総額を記入してください。必ず申請添付資料の数字と同じにしてください。</t>
    <rPh sb="6" eb="8">
      <t>キニュウ</t>
    </rPh>
    <rPh sb="15" eb="16">
      <t>カナラ</t>
    </rPh>
    <rPh sb="17" eb="19">
      <t>シンセイ</t>
    </rPh>
    <rPh sb="19" eb="21">
      <t>テンプ</t>
    </rPh>
    <rPh sb="21" eb="23">
      <t>シリョウ</t>
    </rPh>
    <rPh sb="24" eb="26">
      <t>スウジ</t>
    </rPh>
    <rPh sb="27" eb="28">
      <t>オナ</t>
    </rPh>
    <phoneticPr fontId="1"/>
  </si>
  <si>
    <t>16法人代表メールアドレス</t>
    <rPh sb="2" eb="4">
      <t>ホウジン</t>
    </rPh>
    <rPh sb="4" eb="6">
      <t>ダイヒョウ</t>
    </rPh>
    <phoneticPr fontId="1"/>
  </si>
  <si>
    <t>「区」の場合は、23区や、政令指定都市の行政区については、「郡市区町村」にご記入ください。</t>
    <phoneticPr fontId="1"/>
  </si>
  <si>
    <t>番地は半角数字でご記入ください。
（例）○ 赤坂1-2-2　× 赤坂１丁目１番地</t>
    <rPh sb="9" eb="11">
      <t>キニュウ</t>
    </rPh>
    <phoneticPr fontId="1"/>
  </si>
  <si>
    <t>黄色：任意入力項目</t>
    <phoneticPr fontId="1"/>
  </si>
  <si>
    <t>水色：必須入力</t>
    <phoneticPr fontId="1"/>
  </si>
  <si>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1"/>
  </si>
  <si>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1"/>
  </si>
  <si>
    <t xml:space="preserve">数字7桁、ハイフンなしでご記入ください。
</t>
    <rPh sb="0" eb="2">
      <t>スウジ</t>
    </rPh>
    <rPh sb="13" eb="15">
      <t>キニュウ</t>
    </rPh>
    <phoneticPr fontId="1"/>
  </si>
  <si>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1"/>
  </si>
  <si>
    <t>こちらから電話をする際に注意する点（例えば電話をかけてはいけない時間）などあればご記入ください。</t>
    <phoneticPr fontId="1"/>
  </si>
  <si>
    <t>団体の代表URLをご記入ください。
（例） http://www.nippon-foundation.or.jp</t>
    <rPh sb="19" eb="20">
      <t>レイ</t>
    </rPh>
    <phoneticPr fontId="1"/>
  </si>
  <si>
    <t>団体の代表メールアドレスをご記入ください。
（例）xxxxxxxx@xxxxxxxxxxxxx.co.jp</t>
    <rPh sb="23" eb="24">
      <t>レイ</t>
    </rPh>
    <phoneticPr fontId="1"/>
  </si>
  <si>
    <t>西暦でご記入ください。
（例）2001/12/01</t>
    <rPh sb="0" eb="2">
      <t>セイレキ</t>
    </rPh>
    <rPh sb="4" eb="6">
      <t>キニュウ</t>
    </rPh>
    <rPh sb="13" eb="14">
      <t>レイ</t>
    </rPh>
    <phoneticPr fontId="1"/>
  </si>
  <si>
    <t>団体の支出総額をご記入ください。法人の決算書の「支出」の合計額をご確認ください。</t>
    <rPh sb="9" eb="11">
      <t>キニュウ</t>
    </rPh>
    <phoneticPr fontId="1"/>
  </si>
  <si>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1"/>
  </si>
  <si>
    <t>月あたりの団体の活動日数をご記入ください。年間を通じての平均日数です。</t>
    <phoneticPr fontId="1"/>
  </si>
  <si>
    <t>イベントなどの参加者数（年間延べ）、施設の利用者数（年間延べ）、サービスの利用者数（年間延べ）など、具体的にわかるようにご記入ください。</t>
    <phoneticPr fontId="1"/>
  </si>
  <si>
    <t>組織として、加盟している団体があればその名称をご記入ください。
（例）日本ファンドレイジング協会、全国福祉施設協議会など</t>
    <phoneticPr fontId="1"/>
  </si>
  <si>
    <t>利用会員・賛助会員など種類別に、個人・団体にわけてご記入ください。
（例）正会員：個人20名、10団体　　賛助会員：個人40名、15団体</t>
    <phoneticPr fontId="1"/>
  </si>
  <si>
    <t>利用会員・賛助会員など種類別に、個人・団体にわけて、会費をご記入ください。</t>
    <phoneticPr fontId="1"/>
  </si>
  <si>
    <t>団体内の部署、役職や、勤務先の部署、役職をご記入ください。</t>
    <phoneticPr fontId="1"/>
  </si>
  <si>
    <t>審査時に連絡するため、申請内容がわかり、質問に答えられる方をご記入ください。</t>
    <phoneticPr fontId="1"/>
  </si>
  <si>
    <t>「区」の場合は、23区や、政令指定都市の行政区については、「郡市区町村」にご記入ください。
それ以下の住所は詳細住所にご記入ください。</t>
    <phoneticPr fontId="1"/>
  </si>
  <si>
    <t>数字7桁、ハイフンなしでご記入ください。</t>
    <rPh sb="0" eb="2">
      <t>スウジ</t>
    </rPh>
    <rPh sb="13" eb="15">
      <t>キニュウ</t>
    </rPh>
    <phoneticPr fontId="1"/>
  </si>
  <si>
    <t>代表者の略歴を時系列でご記入ください。学歴は不要です。文字数は255文字以内ですので、それを超える場合は、最近のものを優先してご記入ください。</t>
    <rPh sb="64" eb="66">
      <t>キニュウ</t>
    </rPh>
    <phoneticPr fontId="1"/>
  </si>
  <si>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1"/>
  </si>
  <si>
    <t>半角数字でご記入ください。2ヵ所に半角ハイフンを入れてください。
（例）03-1234-5678 あるいは 090-0123-4567</t>
    <phoneticPr fontId="1"/>
  </si>
  <si>
    <t>法人格をプルダウンより選択してください。</t>
    <rPh sb="0" eb="1">
      <t>ホウ</t>
    </rPh>
    <rPh sb="1" eb="3">
      <t>ジンカク</t>
    </rPh>
    <rPh sb="11" eb="13">
      <t>センタク</t>
    </rPh>
    <phoneticPr fontId="1"/>
  </si>
  <si>
    <t>半角数字でご記入ください。2ヵ所に半角ハイフンを入れてください。
（例）03-1234-5678</t>
    <phoneticPr fontId="1"/>
  </si>
  <si>
    <t>箇条書きで簡単にご記入ください（4～5行程度/700文字以内）</t>
    <phoneticPr fontId="1"/>
  </si>
  <si>
    <t>箇条書きで簡単にご記入ください（4～5行程度/1,000文字以内）</t>
    <phoneticPr fontId="1"/>
  </si>
  <si>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1"/>
  </si>
  <si>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1"/>
  </si>
  <si>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1"/>
  </si>
  <si>
    <t>電話はつながりやすい順に、なるべく2つ記入してください。　
申請に関する問い合わせなどを行いますので、平日9:00〜17:00に連絡がつく電話番号を記入してください。　　</t>
    <phoneticPr fontId="1"/>
  </si>
  <si>
    <t>ファイル名は団体名にした上で、アップロードしてください。
（例）NPO法人　赤坂会.xls）</t>
    <rPh sb="4" eb="5">
      <t>メイ</t>
    </rPh>
    <rPh sb="12" eb="13">
      <t>ウエ</t>
    </rPh>
    <phoneticPr fontId="1"/>
  </si>
  <si>
    <t>申請時調整額</t>
    <phoneticPr fontId="1"/>
  </si>
  <si>
    <t>（1万円未満は切り上げ）</t>
    <rPh sb="9" eb="10">
      <t>ア</t>
    </rPh>
    <phoneticPr fontId="1"/>
  </si>
  <si>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1"/>
  </si>
  <si>
    <r>
      <t>事業名</t>
    </r>
    <r>
      <rPr>
        <b/>
        <sz val="10.5"/>
        <color indexed="10"/>
        <rFont val="メイリオ"/>
        <family val="3"/>
        <charset val="128"/>
      </rPr>
      <t>（Googleフォームの入力項目番号54）</t>
    </r>
    <r>
      <rPr>
        <b/>
        <sz val="10.5"/>
        <color indexed="8"/>
        <rFont val="Meiryo UI"/>
        <family val="3"/>
        <charset val="128"/>
      </rPr>
      <t>(事業内容を端的に表してください）
※支援の柱が「withコロナ時代の社会を変える、支える」の場合には事業名の最初に【コロナ】を入力してください。</t>
    </r>
    <r>
      <rPr>
        <b/>
        <sz val="10.5"/>
        <color theme="1"/>
        <rFont val="Meiryo UI"/>
        <family val="3"/>
        <charset val="128"/>
      </rPr>
      <t>例）【コロナ】高齢者の孤立を防ぐネットワーク構築</t>
    </r>
    <rPh sb="44" eb="46">
      <t>シエン</t>
    </rPh>
    <rPh sb="47" eb="48">
      <t>ハシラ</t>
    </rPh>
    <rPh sb="72" eb="74">
      <t>バアイ</t>
    </rPh>
    <rPh sb="76" eb="78">
      <t>ジギョウ</t>
    </rPh>
    <rPh sb="78" eb="79">
      <t>メイ</t>
    </rPh>
    <rPh sb="80" eb="82">
      <t>サイショ</t>
    </rPh>
    <rPh sb="89" eb="91">
      <t>ニュウリョク</t>
    </rPh>
    <phoneticPr fontId="1"/>
  </si>
  <si>
    <r>
      <rPr>
        <b/>
        <sz val="11"/>
        <color indexed="21"/>
        <rFont val="メイリオ"/>
        <family val="3"/>
        <charset val="128"/>
      </rPr>
      <t>⑤</t>
    </r>
    <r>
      <rPr>
        <b/>
        <sz val="11"/>
        <color indexed="10"/>
        <rFont val="メイリオ"/>
        <family val="3"/>
        <charset val="128"/>
      </rPr>
      <t xml:space="preserve">事業目的（Googleフォームの入力項目番号56）
</t>
    </r>
    <r>
      <rPr>
        <b/>
        <sz val="11"/>
        <color indexed="8"/>
        <rFont val="メイリオ"/>
        <family val="3"/>
        <charset val="128"/>
      </rPr>
      <t>（中長期的、最終的にどうなってほしいか？）</t>
    </r>
    <r>
      <rPr>
        <sz val="11"/>
        <color indexed="8"/>
        <rFont val="メイリオ"/>
        <family val="3"/>
        <charset val="128"/>
      </rPr>
      <t xml:space="preserve">
</t>
    </r>
    <phoneticPr fontId="1"/>
  </si>
  <si>
    <r>
      <rPr>
        <b/>
        <sz val="10.5"/>
        <color indexed="21"/>
        <rFont val="メイリオ"/>
        <family val="3"/>
        <charset val="128"/>
      </rPr>
      <t>④</t>
    </r>
    <r>
      <rPr>
        <b/>
        <sz val="10.5"/>
        <color rgb="FFFF0000"/>
        <rFont val="メイリオ"/>
        <family val="3"/>
        <charset val="128"/>
      </rPr>
      <t>事業目標（Googleフォームの入力項目番号57）</t>
    </r>
    <r>
      <rPr>
        <b/>
        <sz val="10.5"/>
        <color indexed="10"/>
        <rFont val="メイリオ"/>
        <family val="3"/>
        <charset val="128"/>
      </rPr>
      <t xml:space="preserve">
</t>
    </r>
    <r>
      <rPr>
        <b/>
        <sz val="10.5"/>
        <rFont val="メイリオ"/>
        <family val="3"/>
        <charset val="128"/>
      </rPr>
      <t xml:space="preserve">（単年度の事業の成果を、何の指標で図り、どこまで達成したいか？）
</t>
    </r>
    <rPh sb="1" eb="3">
      <t>ジギョウ</t>
    </rPh>
    <rPh sb="3" eb="5">
      <t>モクヒョウ</t>
    </rPh>
    <rPh sb="17" eb="19">
      <t>ニュウリョク</t>
    </rPh>
    <rPh sb="19" eb="21">
      <t>コウモク</t>
    </rPh>
    <rPh sb="21" eb="23">
      <t>バンゴウ</t>
    </rPh>
    <rPh sb="28" eb="31">
      <t>タンネンド</t>
    </rPh>
    <rPh sb="32" eb="34">
      <t>ジギョウ</t>
    </rPh>
    <rPh sb="35" eb="37">
      <t>セイカ</t>
    </rPh>
    <rPh sb="39" eb="40">
      <t>ナン</t>
    </rPh>
    <rPh sb="41" eb="43">
      <t>シヒョウ</t>
    </rPh>
    <rPh sb="44" eb="45">
      <t>ハカ</t>
    </rPh>
    <rPh sb="51" eb="53">
      <t>タッセイ</t>
    </rPh>
    <phoneticPr fontId="1"/>
  </si>
  <si>
    <r>
      <rPr>
        <b/>
        <sz val="10.5"/>
        <color indexed="21"/>
        <rFont val="メイリオ"/>
        <family val="3"/>
        <charset val="128"/>
      </rPr>
      <t>③</t>
    </r>
    <r>
      <rPr>
        <b/>
        <sz val="10.5"/>
        <color indexed="10"/>
        <rFont val="メイリオ"/>
        <family val="3"/>
        <charset val="128"/>
      </rPr>
      <t xml:space="preserve">事業内容（Googleフォームの入力項目番号58）
</t>
    </r>
    <r>
      <rPr>
        <b/>
        <sz val="10.5"/>
        <color indexed="8"/>
        <rFont val="メイリオ"/>
        <family val="3"/>
        <charset val="128"/>
      </rPr>
      <t>（助成事業の活動）</t>
    </r>
    <phoneticPr fontId="1"/>
  </si>
  <si>
    <r>
      <rPr>
        <b/>
        <sz val="10.5"/>
        <color indexed="21"/>
        <rFont val="メイリオ"/>
        <family val="3"/>
        <charset val="128"/>
      </rPr>
      <t>④</t>
    </r>
    <r>
      <rPr>
        <b/>
        <sz val="10.5"/>
        <color indexed="10"/>
        <rFont val="メイリオ"/>
        <family val="3"/>
        <charset val="128"/>
      </rPr>
      <t xml:space="preserve">事業目標（Googleフォームの入力項目番号57）
</t>
    </r>
    <r>
      <rPr>
        <b/>
        <sz val="10.5"/>
        <rFont val="メイリオ"/>
        <family val="3"/>
        <charset val="128"/>
      </rPr>
      <t xml:space="preserve">（単年度の事業の成果を、何の指標で図り、どこまで達成したいか？）
</t>
    </r>
    <rPh sb="1" eb="3">
      <t>ジギョウ</t>
    </rPh>
    <rPh sb="3" eb="5">
      <t>モクヒョウ</t>
    </rPh>
    <rPh sb="28" eb="31">
      <t>タンネンド</t>
    </rPh>
    <rPh sb="32" eb="34">
      <t>ジギョウ</t>
    </rPh>
    <rPh sb="35" eb="37">
      <t>セイカ</t>
    </rPh>
    <rPh sb="39" eb="40">
      <t>ナン</t>
    </rPh>
    <rPh sb="41" eb="43">
      <t>シヒョウ</t>
    </rPh>
    <rPh sb="44" eb="45">
      <t>ハカ</t>
    </rPh>
    <rPh sb="51" eb="53">
      <t>タッセイ</t>
    </rPh>
    <phoneticPr fontId="1"/>
  </si>
  <si>
    <r>
      <t>事業名</t>
    </r>
    <r>
      <rPr>
        <b/>
        <sz val="10.5"/>
        <color indexed="10"/>
        <rFont val="メイリオ"/>
        <family val="3"/>
        <charset val="128"/>
      </rPr>
      <t>（Googleフォームの入力項目番号54）</t>
    </r>
    <r>
      <rPr>
        <b/>
        <sz val="10.5"/>
        <color indexed="8"/>
        <rFont val="Meiryo UI"/>
        <family val="3"/>
        <charset val="128"/>
      </rPr>
      <t>(事業内容を端的に表してください)
※支援の柱が「withコロナ時代の社会を変える、支える」の場合には事業名の最初に【コロナ】を入力してください。</t>
    </r>
    <r>
      <rPr>
        <b/>
        <sz val="10"/>
        <color theme="1"/>
        <rFont val="Meiryo UI"/>
        <family val="3"/>
        <charset val="128"/>
      </rPr>
      <t>　例）【コロナ】高齢者の孤立を防ぐネットワーク構築</t>
    </r>
    <rPh sb="98" eb="99">
      <t>レイ</t>
    </rPh>
    <phoneticPr fontId="1"/>
  </si>
  <si>
    <t xml:space="preserve">1．多職種による事例検討会
（1）時期：2021年4月～2022年2月（計8回）
（2）場所：東京都港区
（3）参加者：160名（医療従事者、相談支援専門員、教育関係）
（4）内容：事例報告、意見交換
２．地域交流イベントの実施
（1）時期：2021年7月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1"/>
  </si>
  <si>
    <t xml:space="preserve">・具体的に結果目標、数値目標を設定し記載ください
</t>
    <rPh sb="1" eb="4">
      <t>グタイテキ</t>
    </rPh>
    <rPh sb="5" eb="7">
      <t>ケッカ</t>
    </rPh>
    <rPh sb="7" eb="9">
      <t>モクヒョウ</t>
    </rPh>
    <rPh sb="10" eb="12">
      <t>スウチ</t>
    </rPh>
    <rPh sb="12" eb="14">
      <t>モクヒョウ</t>
    </rPh>
    <rPh sb="15" eb="17">
      <t>セッテイ</t>
    </rPh>
    <rPh sb="18" eb="20">
      <t>キサイ</t>
    </rPh>
    <phoneticPr fontId="1"/>
  </si>
  <si>
    <t>事業内容を端的に表してください。
55の支援の柱が「withコロナ時代の社会を変える、支える」の場合には事業名の最初に【コロナ】を入力してください。　（例）【コロナ】高齢者の孤立を防ぐネットワーク構築</t>
    <phoneticPr fontId="1"/>
  </si>
  <si>
    <r>
      <t>あてはまるものをひとつプルダウンから選択してください。
申請する事業について、海や船に関する事業に関しては選択肢1～6、社会福祉、教育、文化などの事業に関しては7～12の中から、最も近いテーマを選択して下さい。</t>
    </r>
    <r>
      <rPr>
        <b/>
        <sz val="10"/>
        <rFont val="ＭＳ ゴシック"/>
        <family val="3"/>
        <charset val="128"/>
      </rPr>
      <t>なお、「withコロナ時代の社会を変える、支える」がテーマの場合には、「12.その他、教育・文化などに関する事業」を選択してください。</t>
    </r>
    <r>
      <rPr>
        <sz val="10"/>
        <rFont val="ＭＳ ゴシック"/>
        <family val="3"/>
        <charset val="128"/>
      </rPr>
      <t>各テーマ詳細については日本財団Webサイト「2021年度　助成金申請ガイド（通常募集）」3. 対象となる事業：https://www.nippon-foundation.or.jp/grant_application/programs/common」をご参照ください。</t>
    </r>
    <phoneticPr fontId="1"/>
  </si>
  <si>
    <t>以下の2点について、社会的背景や解決したい課題を踏まえて350文字以内でご記入ください。
（1）本事業の実施によって団体が実現しようとすること
（2）本事業の実施によって期待される波及効果</t>
    <phoneticPr fontId="1"/>
  </si>
  <si>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1"/>
  </si>
  <si>
    <t>本事業で制作する予定の事業成果物（報告書、整備した物品の写真など）の名前、概要および公開方法を255文字以内で記入してください。この欄では、改行ができません。改行の代わりに全角スペースを入力して下さい。</t>
    <phoneticPr fontId="1"/>
  </si>
  <si>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1"/>
  </si>
  <si>
    <t>助成金を使って行う事業・活動の内容を700文字以内でご記入ください。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phoneticPr fontId="1"/>
  </si>
  <si>
    <t>←自動計算</t>
  </si>
  <si>
    <t>←原則80%以内で入力してください</t>
    <rPh sb="1" eb="3">
      <t>ゲンソク</t>
    </rPh>
    <rPh sb="6" eb="8">
      <t>イナイ</t>
    </rPh>
    <rPh sb="9" eb="1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</si>
</sst>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
    <numFmt numFmtId="178" formatCode="yyyy/m/d;@"/>
    <numFmt numFmtId="179" formatCode="0_ "/>
  </numFmts>
  <fonts count="57">
    <font>
      <sz val="11"/>
      <color theme="1"/>
      <name val="ＭＳ Ｐゴシック"/>
      <family val="3"/>
      <charset val="128"/>
    </font>
    <font>
      <sz val="6"/>
      <name val="ＭＳ Ｐゴシック"/>
      <family val="3"/>
      <charset val="128"/>
    </font>
    <font>
      <b/>
      <sz val="20"/>
      <color indexed="8"/>
      <name val="ＭＳ Ｐゴシック"/>
      <family val="3"/>
      <charset val="128"/>
    </font>
    <font>
      <sz val="16"/>
      <color indexed="8"/>
      <name val="ＭＳ Ｐゴシック"/>
      <family val="3"/>
      <charset val="128"/>
    </font>
    <font>
      <sz val="11"/>
      <color indexed="10"/>
      <name val="ＭＳ Ｐゴシック"/>
      <family val="3"/>
      <charset val="128"/>
    </font>
    <font>
      <sz val="11"/>
      <color indexed="8"/>
      <name val="ＭＳ Ｐゴシック"/>
      <family val="3"/>
      <charset val="128"/>
    </font>
    <font>
      <u/>
      <sz val="11"/>
      <color theme="10"/>
      <name val="ＭＳ Ｐゴシック"/>
      <family val="3"/>
      <charset val="128"/>
    </font>
    <font>
      <sz val="11"/>
      <name val="ＭＳ Ｐゴシック"/>
      <family val="3"/>
      <charset val="128"/>
    </font>
    <font>
      <b/>
      <sz val="18"/>
      <color theme="1"/>
      <name val="Meiryo UI"/>
      <family val="3"/>
      <charset val="128"/>
    </font>
    <font>
      <sz val="11"/>
      <color theme="1"/>
      <name val="メイリオ"/>
      <family val="3"/>
      <charset val="128"/>
    </font>
    <font>
      <b/>
      <sz val="10.5"/>
      <color rgb="FFFF0000"/>
      <name val="Meiryo UI"/>
      <family val="3"/>
      <charset val="128"/>
    </font>
    <font>
      <b/>
      <sz val="10.5"/>
      <color indexed="10"/>
      <name val="メイリオ"/>
      <family val="3"/>
      <charset val="128"/>
    </font>
    <font>
      <b/>
      <sz val="10.5"/>
      <color indexed="8"/>
      <name val="Meiryo UI"/>
      <family val="3"/>
      <charset val="128"/>
    </font>
    <font>
      <b/>
      <sz val="10.5"/>
      <color rgb="FFFF0000"/>
      <name val="メイリオ"/>
      <family val="3"/>
      <charset val="128"/>
    </font>
    <font>
      <b/>
      <sz val="10.5"/>
      <color indexed="21"/>
      <name val="メイリオ"/>
      <family val="3"/>
      <charset val="128"/>
    </font>
    <font>
      <b/>
      <sz val="10.5"/>
      <color indexed="8"/>
      <name val="メイリオ"/>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11"/>
      <color indexed="8"/>
      <name val="メイリオ"/>
      <family val="3"/>
      <charset val="128"/>
    </font>
    <font>
      <sz val="9"/>
      <name val="メイリオ"/>
      <family val="3"/>
      <charset val="128"/>
    </font>
    <font>
      <sz val="9"/>
      <color theme="1"/>
      <name val="メイリオ"/>
      <family val="3"/>
      <charset val="128"/>
    </font>
    <font>
      <b/>
      <sz val="9"/>
      <color rgb="FFFF0000"/>
      <name val="メイリオ"/>
      <family val="3"/>
      <charset val="128"/>
    </font>
    <font>
      <b/>
      <sz val="10.5"/>
      <name val="メイリオ"/>
      <family val="3"/>
      <charset val="128"/>
    </font>
    <font>
      <b/>
      <sz val="11"/>
      <color theme="1"/>
      <name val="メイリオ"/>
      <family val="3"/>
      <charset val="128"/>
    </font>
    <font>
      <b/>
      <sz val="10.5"/>
      <color theme="1"/>
      <name val="メイリオ"/>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sz val="16"/>
      <color theme="1"/>
      <name val="游ゴシック"/>
      <family val="3"/>
      <charset val="128"/>
      <scheme val="minor"/>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6"/>
      <name val="ＭＳ ゴシック"/>
      <family val="3"/>
      <charset val="128"/>
    </font>
    <font>
      <b/>
      <sz val="10"/>
      <color indexed="8"/>
      <name val="ＭＳ Ｐ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sz val="11"/>
      <color rgb="FF0000FF"/>
      <name val="ＭＳ Ｐゴシック"/>
      <family val="3"/>
      <charset val="128"/>
    </font>
    <font>
      <sz val="12"/>
      <color theme="1"/>
      <name val="ＭＳ Ｐゴシック"/>
      <family val="3"/>
      <charset val="128"/>
    </font>
    <font>
      <b/>
      <sz val="11"/>
      <color theme="1"/>
      <name val="ＭＳ Ｐゴシック"/>
      <family val="3"/>
      <charset val="128"/>
    </font>
    <font>
      <b/>
      <sz val="11"/>
      <color rgb="FF0000FF"/>
      <name val="ＭＳ Ｐゴシック"/>
      <family val="3"/>
      <charset val="128"/>
    </font>
    <font>
      <sz val="10"/>
      <color theme="1"/>
      <name val="ＭＳ Ｐゴシック"/>
      <family val="3"/>
      <charset val="128"/>
    </font>
    <font>
      <b/>
      <sz val="10.5"/>
      <color theme="1"/>
      <name val="Meiryo UI"/>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10"/>
      <name val="ＭＳ ゴシック"/>
      <family val="3"/>
      <charset val="128"/>
    </font>
    <font>
      <sz val="10"/>
      <color theme="1"/>
      <name val="ＭＳ ゴシック"/>
      <family val="3"/>
      <charset val="128"/>
    </font>
    <font>
      <b/>
      <sz val="10"/>
      <color theme="1"/>
      <name val="Meiryo UI"/>
      <family val="3"/>
      <charset val="128"/>
    </font>
    <font>
      <u/>
      <sz val="11"/>
      <name val="ＭＳ Ｐゴシック"/>
      <family val="3"/>
      <charset val="128"/>
    </font>
    <font>
      <b/>
      <sz val="10"/>
      <name val="ＭＳ ゴシック"/>
      <family val="3"/>
      <charset val="128"/>
    </font>
    <font>
      <b/>
      <sz val="10"/>
      <color theme="1"/>
      <name val="MS PGothic"/>
      <family val="3"/>
      <charset val="128"/>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
      <patternFill patternType="solid">
        <fgColor rgb="FF00B0F0"/>
        <bgColor indexed="64"/>
      </patternFill>
    </fill>
    <fill>
      <patternFill patternType="solid">
        <fgColor theme="9"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26" fillId="0" borderId="0">
      <alignment vertical="center"/>
    </xf>
    <xf numFmtId="38" fontId="39" fillId="0" borderId="0" applyFont="0" applyFill="0" applyBorder="0" applyAlignment="0" applyProtection="0">
      <alignment vertical="center"/>
    </xf>
    <xf numFmtId="0" fontId="39" fillId="0" borderId="0"/>
    <xf numFmtId="9" fontId="39" fillId="0" borderId="0" applyFont="0" applyFill="0" applyBorder="0" applyAlignment="0" applyProtection="0">
      <alignment vertical="center"/>
    </xf>
  </cellStyleXfs>
  <cellXfs count="345">
    <xf numFmtId="0" fontId="0" fillId="0" borderId="0" xfId="0">
      <alignment vertical="center"/>
    </xf>
    <xf numFmtId="0" fontId="0" fillId="3" borderId="5" xfId="0" applyFill="1" applyBorder="1">
      <alignment vertical="center"/>
    </xf>
    <xf numFmtId="0" fontId="5" fillId="3" borderId="1"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3" xfId="0" applyFill="1" applyBorder="1">
      <alignment vertical="center"/>
    </xf>
    <xf numFmtId="0" fontId="5" fillId="3" borderId="1" xfId="0" applyFont="1" applyFill="1" applyBorder="1" applyAlignment="1">
      <alignment vertical="center" wrapText="1"/>
    </xf>
    <xf numFmtId="0" fontId="0" fillId="3" borderId="1" xfId="0" applyFill="1" applyBorder="1">
      <alignment vertical="center"/>
    </xf>
    <xf numFmtId="0" fontId="0" fillId="3" borderId="1" xfId="0" applyFill="1" applyBorder="1" applyAlignment="1">
      <alignment vertical="center" wrapText="1"/>
    </xf>
    <xf numFmtId="0" fontId="0" fillId="3" borderId="11" xfId="0" applyFill="1" applyBorder="1">
      <alignment vertical="center"/>
    </xf>
    <xf numFmtId="0" fontId="0" fillId="3" borderId="12" xfId="0" applyFill="1" applyBorder="1">
      <alignment vertical="center"/>
    </xf>
    <xf numFmtId="0" fontId="0" fillId="3" borderId="11" xfId="0" applyFill="1" applyBorder="1" applyAlignment="1">
      <alignment vertical="center" wrapText="1"/>
    </xf>
    <xf numFmtId="0" fontId="7" fillId="4" borderId="11" xfId="0" applyFont="1" applyFill="1" applyBorder="1">
      <alignment vertical="center"/>
    </xf>
    <xf numFmtId="0" fontId="7" fillId="0" borderId="0" xfId="0" applyFont="1">
      <alignment vertical="center"/>
    </xf>
    <xf numFmtId="0" fontId="8" fillId="0" borderId="0" xfId="0" applyFont="1" applyAlignment="1">
      <alignment horizontal="justify" vertical="center"/>
    </xf>
    <xf numFmtId="0" fontId="9" fillId="0" borderId="0" xfId="0" applyFont="1">
      <alignment vertical="center"/>
    </xf>
    <xf numFmtId="0" fontId="9" fillId="0" borderId="0" xfId="0" applyFont="1" applyAlignment="1">
      <alignment vertical="center" wrapText="1"/>
    </xf>
    <xf numFmtId="0" fontId="13" fillId="0" borderId="20" xfId="0" applyFont="1" applyBorder="1">
      <alignment vertical="center"/>
    </xf>
    <xf numFmtId="0" fontId="9" fillId="0" borderId="21" xfId="0" applyFont="1" applyBorder="1" applyAlignment="1">
      <alignment horizontal="left" vertical="top" wrapText="1"/>
    </xf>
    <xf numFmtId="0" fontId="21" fillId="0" borderId="0" xfId="0" applyFont="1">
      <alignment vertical="center"/>
    </xf>
    <xf numFmtId="0" fontId="20" fillId="0" borderId="0" xfId="0" applyFont="1" applyAlignment="1">
      <alignment vertical="top" wrapText="1"/>
    </xf>
    <xf numFmtId="0" fontId="22" fillId="0" borderId="0" xfId="0" applyFont="1" applyAlignment="1">
      <alignment vertical="top" wrapText="1"/>
    </xf>
    <xf numFmtId="0" fontId="9"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25" fillId="0" borderId="0" xfId="0" applyFont="1" applyAlignment="1">
      <alignment horizontal="right" vertical="center"/>
    </xf>
    <xf numFmtId="0" fontId="37" fillId="0" borderId="0" xfId="0" applyFont="1" applyAlignment="1">
      <alignment horizontal="left" vertical="center"/>
    </xf>
    <xf numFmtId="38" fontId="27" fillId="7" borderId="11" xfId="5" applyFont="1" applyFill="1" applyBorder="1">
      <alignment vertical="center"/>
    </xf>
    <xf numFmtId="38" fontId="28" fillId="0" borderId="0" xfId="5" applyFont="1">
      <alignment vertical="center"/>
    </xf>
    <xf numFmtId="38" fontId="27" fillId="0" borderId="0" xfId="5" applyFont="1">
      <alignment vertical="center"/>
    </xf>
    <xf numFmtId="38" fontId="27" fillId="0" borderId="0" xfId="5" applyFont="1" applyAlignment="1">
      <alignment horizontal="center" vertical="center"/>
    </xf>
    <xf numFmtId="38" fontId="30" fillId="0" borderId="0" xfId="5" applyFont="1">
      <alignment vertical="center"/>
    </xf>
    <xf numFmtId="38" fontId="27" fillId="7" borderId="11" xfId="5" applyFont="1" applyFill="1" applyBorder="1" applyAlignment="1">
      <alignment horizontal="center" vertical="center"/>
    </xf>
    <xf numFmtId="38" fontId="27" fillId="7" borderId="11" xfId="5" applyFont="1" applyFill="1" applyBorder="1" applyAlignment="1">
      <alignment horizontal="center" vertical="center" wrapText="1"/>
    </xf>
    <xf numFmtId="38" fontId="27" fillId="6" borderId="11" xfId="5" applyFont="1" applyFill="1" applyBorder="1">
      <alignment vertical="center"/>
    </xf>
    <xf numFmtId="38" fontId="28" fillId="0" borderId="0" xfId="5" applyFont="1" applyAlignment="1">
      <alignment horizontal="center" vertical="center"/>
    </xf>
    <xf numFmtId="0" fontId="31" fillId="0" borderId="4" xfId="6" applyFont="1" applyBorder="1" applyAlignment="1">
      <alignment horizontal="center" vertical="center"/>
    </xf>
    <xf numFmtId="0" fontId="32" fillId="0" borderId="0" xfId="6" applyFont="1" applyAlignment="1">
      <alignment horizontal="center" vertical="center"/>
    </xf>
    <xf numFmtId="0" fontId="28" fillId="0" borderId="0" xfId="6" applyFont="1" applyAlignment="1">
      <alignment horizontal="center" vertical="center"/>
    </xf>
    <xf numFmtId="176" fontId="28" fillId="0" borderId="0" xfId="6" applyNumberFormat="1" applyFont="1" applyAlignment="1">
      <alignment vertical="center"/>
    </xf>
    <xf numFmtId="0" fontId="28" fillId="0" borderId="0" xfId="6" applyFont="1" applyAlignment="1">
      <alignment horizontal="right" vertical="center"/>
    </xf>
    <xf numFmtId="0" fontId="28" fillId="0" borderId="0" xfId="6" applyFont="1" applyAlignment="1">
      <alignment vertical="center"/>
    </xf>
    <xf numFmtId="176" fontId="40" fillId="9" borderId="11" xfId="6" applyNumberFormat="1" applyFont="1" applyFill="1" applyBorder="1" applyAlignment="1">
      <alignment vertical="center" shrinkToFit="1"/>
    </xf>
    <xf numFmtId="38" fontId="33" fillId="7" borderId="11" xfId="5" applyFont="1" applyFill="1" applyBorder="1">
      <alignment vertical="center"/>
    </xf>
    <xf numFmtId="38" fontId="33" fillId="6" borderId="11" xfId="5" applyFont="1" applyFill="1" applyBorder="1" applyAlignment="1" applyProtection="1">
      <alignment horizontal="right" vertical="center"/>
      <protection locked="0"/>
    </xf>
    <xf numFmtId="38" fontId="7" fillId="0" borderId="0" xfId="5" applyFont="1">
      <alignment vertical="center"/>
    </xf>
    <xf numFmtId="38" fontId="33" fillId="6" borderId="11" xfId="5" applyFont="1" applyFill="1" applyBorder="1" applyAlignment="1">
      <alignment horizontal="right" vertical="center"/>
    </xf>
    <xf numFmtId="38" fontId="33" fillId="0" borderId="11" xfId="5" applyFont="1" applyBorder="1" applyAlignment="1">
      <alignment horizontal="right" vertical="center"/>
    </xf>
    <xf numFmtId="38" fontId="38" fillId="0" borderId="0" xfId="5" applyFont="1">
      <alignment vertical="center"/>
    </xf>
    <xf numFmtId="38" fontId="44" fillId="0" borderId="0" xfId="5" applyFont="1">
      <alignment vertical="center"/>
    </xf>
    <xf numFmtId="38" fontId="7" fillId="0" borderId="0" xfId="5" applyFont="1" applyAlignment="1">
      <alignment horizontal="center" vertical="center"/>
    </xf>
    <xf numFmtId="38" fontId="28" fillId="7" borderId="11" xfId="5" applyFont="1" applyFill="1" applyBorder="1" applyAlignment="1">
      <alignment horizontal="center" vertical="center"/>
    </xf>
    <xf numFmtId="38" fontId="28" fillId="7" borderId="8" xfId="5" applyFont="1" applyFill="1" applyBorder="1" applyAlignment="1">
      <alignment horizontal="center" vertical="center"/>
    </xf>
    <xf numFmtId="38" fontId="28" fillId="7" borderId="5" xfId="5" applyFont="1" applyFill="1" applyBorder="1" applyAlignment="1">
      <alignment horizontal="center" vertical="center"/>
    </xf>
    <xf numFmtId="38" fontId="28" fillId="7" borderId="13" xfId="5" applyFont="1" applyFill="1" applyBorder="1" applyAlignment="1">
      <alignment horizontal="center" vertical="center" wrapText="1"/>
    </xf>
    <xf numFmtId="38" fontId="44" fillId="0" borderId="0" xfId="5" applyFont="1" applyAlignment="1">
      <alignment horizontal="left" vertical="center"/>
    </xf>
    <xf numFmtId="38" fontId="28" fillId="6" borderId="13" xfId="5" applyFont="1" applyFill="1" applyBorder="1" applyAlignment="1">
      <alignment horizontal="justify" vertical="center" shrinkToFit="1"/>
    </xf>
    <xf numFmtId="38" fontId="28" fillId="8" borderId="13" xfId="5" applyFont="1" applyFill="1" applyBorder="1" applyAlignment="1">
      <alignment vertical="center" shrinkToFit="1"/>
    </xf>
    <xf numFmtId="49" fontId="28" fillId="6" borderId="9" xfId="5" applyNumberFormat="1" applyFont="1" applyFill="1" applyBorder="1" applyAlignment="1" applyProtection="1">
      <alignment horizontal="right" vertical="center" shrinkToFit="1"/>
      <protection locked="0"/>
    </xf>
    <xf numFmtId="38" fontId="28" fillId="6" borderId="8" xfId="5" applyFont="1" applyFill="1" applyBorder="1" applyAlignment="1">
      <alignment vertical="center" shrinkToFit="1"/>
    </xf>
    <xf numFmtId="38" fontId="28" fillId="6" borderId="13" xfId="5" applyFont="1" applyFill="1" applyBorder="1" applyAlignment="1">
      <alignment vertical="center" shrinkToFit="1"/>
    </xf>
    <xf numFmtId="38" fontId="28" fillId="0" borderId="7" xfId="5" applyFont="1" applyBorder="1" applyAlignment="1">
      <alignment horizontal="center" vertical="center" shrinkToFit="1"/>
    </xf>
    <xf numFmtId="0" fontId="28" fillId="6" borderId="7" xfId="5" applyNumberFormat="1" applyFont="1" applyFill="1" applyBorder="1" applyAlignment="1">
      <alignment vertical="center" shrinkToFit="1"/>
    </xf>
    <xf numFmtId="38" fontId="28" fillId="6" borderId="7" xfId="5" applyFont="1" applyFill="1" applyBorder="1" applyAlignment="1">
      <alignment horizontal="center" vertical="center" shrinkToFit="1"/>
    </xf>
    <xf numFmtId="38" fontId="28" fillId="8" borderId="7" xfId="5" applyFont="1" applyFill="1" applyBorder="1" applyAlignment="1">
      <alignment vertical="center" shrinkToFit="1"/>
    </xf>
    <xf numFmtId="38" fontId="28" fillId="6" borderId="8" xfId="5" applyFont="1" applyFill="1" applyBorder="1" applyAlignment="1">
      <alignment vertical="center" wrapText="1"/>
    </xf>
    <xf numFmtId="38" fontId="28" fillId="0" borderId="10" xfId="5" applyFont="1" applyBorder="1" applyAlignment="1">
      <alignment horizontal="justify" vertical="center" shrinkToFit="1"/>
    </xf>
    <xf numFmtId="38" fontId="28" fillId="8" borderId="10" xfId="5" applyFont="1" applyFill="1" applyBorder="1" applyAlignment="1">
      <alignment vertical="center" shrinkToFit="1"/>
    </xf>
    <xf numFmtId="38" fontId="28" fillId="6" borderId="42" xfId="5" applyFont="1" applyFill="1" applyBorder="1" applyAlignment="1">
      <alignment vertical="center" shrinkToFit="1"/>
    </xf>
    <xf numFmtId="38" fontId="28" fillId="6" borderId="10" xfId="5" applyFont="1" applyFill="1" applyBorder="1" applyAlignment="1">
      <alignment vertical="center" shrinkToFit="1"/>
    </xf>
    <xf numFmtId="38" fontId="28" fillId="0" borderId="0" xfId="5" applyFont="1" applyAlignment="1">
      <alignment horizontal="center" vertical="center" shrinkToFit="1"/>
    </xf>
    <xf numFmtId="0" fontId="28" fillId="6" borderId="0" xfId="5" applyNumberFormat="1" applyFont="1" applyFill="1" applyAlignment="1">
      <alignment vertical="center" shrinkToFit="1"/>
    </xf>
    <xf numFmtId="38" fontId="28" fillId="6" borderId="0" xfId="5" applyFont="1" applyFill="1" applyAlignment="1">
      <alignment horizontal="center" vertical="center" shrinkToFit="1"/>
    </xf>
    <xf numFmtId="38" fontId="28" fillId="8" borderId="0" xfId="5" applyFont="1" applyFill="1" applyAlignment="1">
      <alignment vertical="center" shrinkToFit="1"/>
    </xf>
    <xf numFmtId="38" fontId="28" fillId="6" borderId="42" xfId="5" applyFont="1" applyFill="1" applyBorder="1" applyAlignment="1">
      <alignment vertical="center" wrapText="1"/>
    </xf>
    <xf numFmtId="49" fontId="28" fillId="6" borderId="12" xfId="5" applyNumberFormat="1" applyFont="1" applyFill="1" applyBorder="1" applyAlignment="1" applyProtection="1">
      <alignment horizontal="right" vertical="center" shrinkToFit="1"/>
      <protection locked="0"/>
    </xf>
    <xf numFmtId="38" fontId="28" fillId="6" borderId="3" xfId="5" applyFont="1" applyFill="1" applyBorder="1" applyAlignment="1">
      <alignment vertical="center" shrinkToFit="1"/>
    </xf>
    <xf numFmtId="38" fontId="28" fillId="0" borderId="4" xfId="5" applyFont="1" applyBorder="1" applyAlignment="1">
      <alignment horizontal="center" vertical="center" shrinkToFit="1"/>
    </xf>
    <xf numFmtId="0" fontId="28" fillId="6" borderId="4" xfId="5" applyNumberFormat="1" applyFont="1" applyFill="1" applyBorder="1" applyAlignment="1">
      <alignment vertical="center" shrinkToFit="1"/>
    </xf>
    <xf numFmtId="38" fontId="28" fillId="6" borderId="4" xfId="5" applyFont="1" applyFill="1" applyBorder="1" applyAlignment="1">
      <alignment horizontal="center" vertical="center" shrinkToFit="1"/>
    </xf>
    <xf numFmtId="38" fontId="28" fillId="8" borderId="4" xfId="5" applyFont="1" applyFill="1" applyBorder="1" applyAlignment="1">
      <alignment vertical="center" shrinkToFit="1"/>
    </xf>
    <xf numFmtId="38" fontId="28" fillId="6" borderId="41" xfId="5" applyFont="1" applyFill="1" applyBorder="1" applyAlignment="1">
      <alignment vertical="center" wrapText="1"/>
    </xf>
    <xf numFmtId="38" fontId="28" fillId="8" borderId="5" xfId="5" applyFont="1" applyFill="1" applyBorder="1" applyAlignment="1">
      <alignment vertical="center" shrinkToFit="1"/>
    </xf>
    <xf numFmtId="38" fontId="28" fillId="6" borderId="5" xfId="5" applyFont="1" applyFill="1" applyBorder="1" applyAlignment="1">
      <alignment vertical="center" shrinkToFit="1"/>
    </xf>
    <xf numFmtId="38" fontId="28" fillId="8" borderId="9" xfId="5" applyFont="1" applyFill="1" applyBorder="1" applyAlignment="1">
      <alignment vertical="center" shrinkToFit="1"/>
    </xf>
    <xf numFmtId="38" fontId="28" fillId="6" borderId="9" xfId="5" applyFont="1" applyFill="1" applyBorder="1" applyAlignment="1">
      <alignment vertical="center" shrinkToFit="1"/>
    </xf>
    <xf numFmtId="38" fontId="28" fillId="0" borderId="3" xfId="5" applyFont="1" applyBorder="1" applyAlignment="1">
      <alignment horizontal="justify" vertical="center" shrinkToFit="1"/>
    </xf>
    <xf numFmtId="38" fontId="28" fillId="6" borderId="12" xfId="5" applyFont="1" applyFill="1" applyBorder="1" applyAlignment="1">
      <alignment vertical="center" shrinkToFit="1"/>
    </xf>
    <xf numFmtId="38" fontId="28" fillId="6" borderId="10" xfId="5" applyFont="1" applyFill="1" applyBorder="1" applyAlignment="1">
      <alignment horizontal="justify" vertical="center" shrinkToFit="1"/>
    </xf>
    <xf numFmtId="49" fontId="28" fillId="6" borderId="5" xfId="5" applyNumberFormat="1" applyFont="1" applyFill="1" applyBorder="1" applyAlignment="1" applyProtection="1">
      <alignment horizontal="right" vertical="center" shrinkToFit="1"/>
      <protection locked="0"/>
    </xf>
    <xf numFmtId="38" fontId="28" fillId="8" borderId="12" xfId="5" applyFont="1" applyFill="1" applyBorder="1" applyAlignment="1">
      <alignment vertical="center" shrinkToFit="1"/>
    </xf>
    <xf numFmtId="38" fontId="28" fillId="0" borderId="12" xfId="5" applyFont="1" applyBorder="1">
      <alignment vertical="center"/>
    </xf>
    <xf numFmtId="38" fontId="28" fillId="0" borderId="1" xfId="5" applyFont="1" applyBorder="1" applyAlignment="1">
      <alignment horizontal="right" vertical="center" shrinkToFit="1"/>
    </xf>
    <xf numFmtId="38" fontId="28" fillId="8" borderId="11" xfId="5" applyFont="1" applyFill="1" applyBorder="1" applyAlignment="1">
      <alignment vertical="center" shrinkToFit="1"/>
    </xf>
    <xf numFmtId="38" fontId="28" fillId="0" borderId="11" xfId="5" applyFont="1" applyBorder="1">
      <alignment vertical="center"/>
    </xf>
    <xf numFmtId="0" fontId="30" fillId="0" borderId="10" xfId="6" applyFont="1" applyBorder="1" applyAlignment="1">
      <alignment horizontal="left" vertical="center"/>
    </xf>
    <xf numFmtId="178" fontId="27" fillId="6" borderId="11" xfId="5" applyNumberFormat="1" applyFont="1" applyFill="1" applyBorder="1" applyAlignment="1">
      <alignment horizontal="center" vertical="center" shrinkToFit="1"/>
    </xf>
    <xf numFmtId="38" fontId="27" fillId="6" borderId="11" xfId="5" applyFont="1" applyFill="1" applyBorder="1" applyAlignment="1">
      <alignment vertical="center" shrinkToFit="1"/>
    </xf>
    <xf numFmtId="38" fontId="27" fillId="6" borderId="11" xfId="5" applyFont="1" applyFill="1" applyBorder="1" applyAlignment="1">
      <alignment horizontal="center" vertical="center" shrinkToFit="1"/>
    </xf>
    <xf numFmtId="38" fontId="27" fillId="7" borderId="1" xfId="5" applyFont="1" applyFill="1" applyBorder="1" applyAlignment="1">
      <alignment horizontal="center" vertical="center" wrapText="1"/>
    </xf>
    <xf numFmtId="49" fontId="27" fillId="6" borderId="11" xfId="5" applyNumberFormat="1" applyFont="1" applyFill="1" applyBorder="1" applyAlignment="1" applyProtection="1">
      <alignment horizontal="left" vertical="center" wrapText="1"/>
      <protection locked="0"/>
    </xf>
    <xf numFmtId="0" fontId="31" fillId="0" borderId="4" xfId="6" applyFont="1" applyBorder="1" applyAlignment="1">
      <alignment horizontal="left" vertical="center"/>
    </xf>
    <xf numFmtId="0" fontId="32" fillId="0" borderId="4" xfId="6" applyFont="1" applyBorder="1" applyAlignment="1">
      <alignment horizontal="center" vertical="center"/>
    </xf>
    <xf numFmtId="38" fontId="46" fillId="0" borderId="0" xfId="5" applyFont="1">
      <alignment vertical="center"/>
    </xf>
    <xf numFmtId="38" fontId="38" fillId="0" borderId="0" xfId="5" applyFont="1" applyAlignment="1">
      <alignment horizontal="center" vertical="center"/>
    </xf>
    <xf numFmtId="38" fontId="46" fillId="0" borderId="0" xfId="5" applyFont="1" applyAlignment="1">
      <alignment horizontal="center" vertical="center"/>
    </xf>
    <xf numFmtId="38" fontId="28" fillId="7" borderId="2" xfId="5" applyFont="1" applyFill="1" applyBorder="1" applyAlignment="1">
      <alignment horizontal="center" vertical="center"/>
    </xf>
    <xf numFmtId="38" fontId="28" fillId="7" borderId="1" xfId="5" applyFont="1" applyFill="1" applyBorder="1" applyAlignment="1">
      <alignment horizontal="center" vertical="center" wrapText="1"/>
    </xf>
    <xf numFmtId="49" fontId="28" fillId="6" borderId="13" xfId="5" applyNumberFormat="1" applyFont="1" applyFill="1" applyBorder="1" applyAlignment="1" applyProtection="1">
      <alignment horizontal="left" vertical="center" shrinkToFit="1"/>
      <protection locked="0"/>
    </xf>
    <xf numFmtId="49" fontId="28" fillId="6" borderId="5" xfId="5" applyNumberFormat="1" applyFont="1" applyFill="1" applyBorder="1" applyAlignment="1" applyProtection="1">
      <alignment horizontal="left" vertical="center" shrinkToFit="1"/>
      <protection locked="0"/>
    </xf>
    <xf numFmtId="38" fontId="28" fillId="6" borderId="13" xfId="5" applyFont="1" applyFill="1" applyBorder="1" applyAlignment="1" applyProtection="1">
      <alignment vertical="center" shrinkToFit="1"/>
      <protection locked="0"/>
    </xf>
    <xf numFmtId="0" fontId="28" fillId="6" borderId="7" xfId="5" applyNumberFormat="1" applyFont="1" applyFill="1" applyBorder="1" applyAlignment="1" applyProtection="1">
      <alignment vertical="center" shrinkToFit="1"/>
      <protection locked="0"/>
    </xf>
    <xf numFmtId="49" fontId="28" fillId="6" borderId="7" xfId="5" applyNumberFormat="1" applyFont="1" applyFill="1" applyBorder="1" applyAlignment="1" applyProtection="1">
      <alignment horizontal="left" vertical="center" shrinkToFit="1"/>
      <protection locked="0"/>
    </xf>
    <xf numFmtId="38" fontId="28" fillId="0" borderId="8" xfId="5" applyFont="1" applyBorder="1" applyAlignment="1">
      <alignment horizontal="center" vertical="center" shrinkToFit="1"/>
    </xf>
    <xf numFmtId="49" fontId="28" fillId="6" borderId="5" xfId="5" applyNumberFormat="1" applyFont="1" applyFill="1" applyBorder="1" applyAlignment="1" applyProtection="1">
      <alignment horizontal="left" vertical="center" wrapText="1"/>
      <protection locked="0"/>
    </xf>
    <xf numFmtId="49" fontId="28" fillId="0" borderId="10" xfId="5" applyNumberFormat="1" applyFont="1" applyBorder="1" applyAlignment="1">
      <alignment horizontal="left" vertical="center" shrinkToFit="1"/>
    </xf>
    <xf numFmtId="49" fontId="28" fillId="6" borderId="9" xfId="5" applyNumberFormat="1" applyFont="1" applyFill="1" applyBorder="1" applyAlignment="1" applyProtection="1">
      <alignment horizontal="left" vertical="center" shrinkToFit="1"/>
      <protection locked="0"/>
    </xf>
    <xf numFmtId="38" fontId="28" fillId="6" borderId="10" xfId="5" applyFont="1" applyFill="1" applyBorder="1" applyAlignment="1" applyProtection="1">
      <alignment vertical="center" shrinkToFit="1"/>
      <protection locked="0"/>
    </xf>
    <xf numFmtId="0" fontId="28" fillId="6" borderId="0" xfId="5" applyNumberFormat="1" applyFont="1" applyFill="1" applyAlignment="1" applyProtection="1">
      <alignment vertical="center" shrinkToFit="1"/>
      <protection locked="0"/>
    </xf>
    <xf numFmtId="49" fontId="28" fillId="6" borderId="0" xfId="5" applyNumberFormat="1" applyFont="1" applyFill="1" applyAlignment="1" applyProtection="1">
      <alignment horizontal="left" vertical="center" shrinkToFit="1"/>
      <protection locked="0"/>
    </xf>
    <xf numFmtId="38" fontId="28" fillId="0" borderId="42" xfId="5" applyFont="1" applyBorder="1" applyAlignment="1">
      <alignment horizontal="center" vertical="center" shrinkToFit="1"/>
    </xf>
    <xf numFmtId="49" fontId="28" fillId="6" borderId="9" xfId="5" applyNumberFormat="1" applyFont="1" applyFill="1" applyBorder="1" applyAlignment="1" applyProtection="1">
      <alignment horizontal="left" vertical="center" wrapText="1"/>
      <protection locked="0"/>
    </xf>
    <xf numFmtId="38" fontId="34" fillId="0" borderId="0" xfId="5" applyFont="1">
      <alignment vertical="center"/>
    </xf>
    <xf numFmtId="38" fontId="28" fillId="0" borderId="41" xfId="5" applyFont="1" applyBorder="1" applyAlignment="1">
      <alignment horizontal="center" vertical="center" shrinkToFit="1"/>
    </xf>
    <xf numFmtId="38" fontId="28" fillId="6" borderId="3" xfId="5" applyFont="1" applyFill="1" applyBorder="1" applyAlignment="1" applyProtection="1">
      <alignment vertical="center" shrinkToFit="1"/>
      <protection locked="0"/>
    </xf>
    <xf numFmtId="49" fontId="28" fillId="6" borderId="12" xfId="5" applyNumberFormat="1" applyFont="1" applyFill="1" applyBorder="1" applyAlignment="1" applyProtection="1">
      <alignment horizontal="left" vertical="center" wrapText="1"/>
      <protection locked="0"/>
    </xf>
    <xf numFmtId="49" fontId="28" fillId="0" borderId="3" xfId="5" applyNumberFormat="1" applyFont="1" applyBorder="1" applyAlignment="1">
      <alignment horizontal="left" vertical="center" shrinkToFit="1"/>
    </xf>
    <xf numFmtId="49" fontId="28" fillId="6" borderId="12" xfId="5" applyNumberFormat="1" applyFont="1" applyFill="1" applyBorder="1" applyAlignment="1" applyProtection="1">
      <alignment horizontal="left" vertical="center" shrinkToFit="1"/>
      <protection locked="0"/>
    </xf>
    <xf numFmtId="49" fontId="28" fillId="6" borderId="10" xfId="5" applyNumberFormat="1" applyFont="1" applyFill="1" applyBorder="1" applyAlignment="1" applyProtection="1">
      <alignment horizontal="left" vertical="center" shrinkToFit="1"/>
      <protection locked="0"/>
    </xf>
    <xf numFmtId="0" fontId="30" fillId="0" borderId="4" xfId="6" applyFont="1" applyBorder="1" applyAlignment="1">
      <alignment horizontal="left" vertical="center"/>
    </xf>
    <xf numFmtId="178" fontId="27" fillId="6" borderId="11" xfId="5" applyNumberFormat="1" applyFont="1" applyFill="1" applyBorder="1" applyAlignment="1" applyProtection="1">
      <alignment vertical="center" shrinkToFit="1"/>
      <protection locked="0"/>
    </xf>
    <xf numFmtId="49" fontId="27" fillId="6" borderId="11" xfId="5" applyNumberFormat="1"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7" fillId="4" borderId="11" xfId="0" applyFont="1" applyFill="1" applyBorder="1" applyAlignment="1">
      <alignment vertical="top" wrapText="1"/>
    </xf>
    <xf numFmtId="0" fontId="3" fillId="0" borderId="0" xfId="0" applyFont="1" applyAlignment="1">
      <alignment horizontal="center" vertical="center"/>
    </xf>
    <xf numFmtId="38" fontId="44" fillId="13" borderId="0" xfId="5" applyFont="1" applyFill="1" applyAlignment="1">
      <alignment horizontal="left" vertical="center"/>
    </xf>
    <xf numFmtId="38" fontId="7" fillId="13" borderId="0" xfId="5" applyFont="1" applyFill="1">
      <alignment vertical="center"/>
    </xf>
    <xf numFmtId="0" fontId="0" fillId="0" borderId="0" xfId="0" applyFont="1" applyBorder="1" applyAlignment="1">
      <alignment vertical="center"/>
    </xf>
    <xf numFmtId="0" fontId="48" fillId="0" borderId="0" xfId="0" applyFont="1" applyAlignment="1">
      <alignment vertical="center" wrapText="1" shrinkToFit="1"/>
    </xf>
    <xf numFmtId="0" fontId="49" fillId="0" borderId="0" xfId="0" applyFont="1" applyAlignment="1">
      <alignment vertical="center" wrapText="1" shrinkToFit="1"/>
    </xf>
    <xf numFmtId="0" fontId="50" fillId="0" borderId="0" xfId="0" applyFont="1" applyAlignment="1">
      <alignment vertical="center" wrapText="1" shrinkToFit="1"/>
    </xf>
    <xf numFmtId="0" fontId="51" fillId="0" borderId="0" xfId="0" applyFont="1" applyAlignment="1">
      <alignment vertical="center" wrapText="1" shrinkToFit="1"/>
    </xf>
    <xf numFmtId="31" fontId="0" fillId="0" borderId="0" xfId="0" applyNumberFormat="1" applyAlignment="1">
      <alignment vertical="center"/>
    </xf>
    <xf numFmtId="0" fontId="52" fillId="0" borderId="0" xfId="0" applyFont="1" applyBorder="1" applyAlignment="1">
      <alignment vertical="center" wrapText="1"/>
    </xf>
    <xf numFmtId="0" fontId="0" fillId="3" borderId="11" xfId="0" applyFill="1" applyBorder="1" applyAlignment="1">
      <alignment vertical="center"/>
    </xf>
    <xf numFmtId="31" fontId="0" fillId="0" borderId="0" xfId="0" applyNumberFormat="1"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Border="1">
      <alignment vertical="center"/>
    </xf>
    <xf numFmtId="49" fontId="0" fillId="0" borderId="0" xfId="0" applyNumberFormat="1" applyFill="1" applyBorder="1" applyAlignment="1">
      <alignment horizontal="left" vertical="center"/>
    </xf>
    <xf numFmtId="0" fontId="5" fillId="0" borderId="0" xfId="0" applyFont="1" applyFill="1" applyBorder="1" applyAlignment="1">
      <alignment vertical="center"/>
    </xf>
    <xf numFmtId="49" fontId="0" fillId="0" borderId="0" xfId="0" applyNumberFormat="1" applyFill="1" applyBorder="1">
      <alignment vertical="center"/>
    </xf>
    <xf numFmtId="0" fontId="0" fillId="0" borderId="0" xfId="0" applyFill="1" applyBorder="1" applyAlignment="1">
      <alignment vertical="center"/>
    </xf>
    <xf numFmtId="0" fontId="6" fillId="0" borderId="0" xfId="3" applyFill="1" applyBorder="1" applyAlignment="1">
      <alignment vertical="center"/>
    </xf>
    <xf numFmtId="0" fontId="4" fillId="0" borderId="0" xfId="0" applyFont="1" applyFill="1" applyBorder="1" applyAlignment="1">
      <alignment vertical="top"/>
    </xf>
    <xf numFmtId="31" fontId="0" fillId="0" borderId="0" xfId="0" applyNumberFormat="1" applyFill="1" applyBorder="1">
      <alignment vertical="center"/>
    </xf>
    <xf numFmtId="0" fontId="4" fillId="0" borderId="0" xfId="0" applyFont="1" applyFill="1" applyBorder="1" applyAlignment="1">
      <alignment horizontal="left" vertical="top"/>
    </xf>
    <xf numFmtId="0" fontId="7" fillId="0" borderId="0" xfId="0" applyFont="1" applyFill="1" applyBorder="1">
      <alignment vertical="center"/>
    </xf>
    <xf numFmtId="0" fontId="7" fillId="0" borderId="0" xfId="0" applyFont="1" applyFill="1" applyBorder="1" applyAlignment="1">
      <alignment vertical="top" wrapText="1"/>
    </xf>
    <xf numFmtId="0" fontId="7" fillId="0" borderId="0" xfId="0" applyFont="1" applyFill="1">
      <alignment vertical="center"/>
    </xf>
    <xf numFmtId="38" fontId="7" fillId="0" borderId="0" xfId="1" applyFont="1" applyFill="1" applyBorder="1" applyAlignment="1">
      <alignment vertical="center" wrapText="1"/>
    </xf>
    <xf numFmtId="38" fontId="7" fillId="11" borderId="11" xfId="1" applyFont="1" applyFill="1" applyBorder="1" applyAlignment="1">
      <alignment vertical="center" wrapText="1"/>
    </xf>
    <xf numFmtId="0" fontId="51" fillId="0" borderId="0" xfId="0" applyFont="1" applyFill="1" applyAlignment="1">
      <alignment vertical="center" wrapText="1" shrinkToFit="1"/>
    </xf>
    <xf numFmtId="38" fontId="28" fillId="0" borderId="1" xfId="5" applyFont="1" applyFill="1" applyBorder="1" applyAlignment="1">
      <alignment horizontal="right" vertical="center" shrinkToFit="1"/>
    </xf>
    <xf numFmtId="49" fontId="7" fillId="4" borderId="11" xfId="0" applyNumberFormat="1" applyFont="1" applyFill="1" applyBorder="1" applyAlignment="1">
      <alignment horizontal="left" vertical="center"/>
    </xf>
    <xf numFmtId="0" fontId="7" fillId="4" borderId="11" xfId="0" applyFont="1" applyFill="1" applyBorder="1" applyAlignment="1">
      <alignment horizontal="left" vertical="center"/>
    </xf>
    <xf numFmtId="0" fontId="7" fillId="4" borderId="11" xfId="0" applyFont="1" applyFill="1" applyBorder="1" applyAlignment="1">
      <alignment vertical="center"/>
    </xf>
    <xf numFmtId="31" fontId="7" fillId="0" borderId="0" xfId="0" applyNumberFormat="1" applyFont="1" applyAlignment="1">
      <alignment vertical="center"/>
    </xf>
    <xf numFmtId="0" fontId="27" fillId="0" borderId="0" xfId="0" applyFont="1" applyAlignment="1">
      <alignment horizontal="center" vertical="center"/>
    </xf>
    <xf numFmtId="0" fontId="7" fillId="11" borderId="0" xfId="0" applyFont="1" applyFill="1" applyAlignment="1">
      <alignment horizontal="center" vertical="center"/>
    </xf>
    <xf numFmtId="0" fontId="7" fillId="12" borderId="0" xfId="0" applyFont="1" applyFill="1" applyAlignment="1">
      <alignment horizontal="center" vertical="center"/>
    </xf>
    <xf numFmtId="0" fontId="7" fillId="0" borderId="3" xfId="0" applyFont="1" applyBorder="1">
      <alignment vertical="center"/>
    </xf>
    <xf numFmtId="49" fontId="7" fillId="4" borderId="11" xfId="0" applyNumberFormat="1" applyFont="1" applyFill="1" applyBorder="1">
      <alignment vertical="center"/>
    </xf>
    <xf numFmtId="0" fontId="7" fillId="5" borderId="11" xfId="0" applyFont="1" applyFill="1" applyBorder="1" applyAlignment="1">
      <alignment vertical="center"/>
    </xf>
    <xf numFmtId="0" fontId="7" fillId="5" borderId="11" xfId="0" applyFont="1" applyFill="1" applyBorder="1">
      <alignment vertical="center"/>
    </xf>
    <xf numFmtId="0" fontId="54" fillId="5" borderId="11" xfId="3" applyFont="1" applyFill="1" applyBorder="1" applyAlignment="1">
      <alignment vertical="center"/>
    </xf>
    <xf numFmtId="0" fontId="7" fillId="5" borderId="11" xfId="0" applyFont="1" applyFill="1" applyBorder="1" applyAlignment="1">
      <alignment horizontal="left" vertical="center"/>
    </xf>
    <xf numFmtId="178" fontId="7" fillId="4" borderId="11" xfId="0" applyNumberFormat="1" applyFont="1" applyFill="1" applyBorder="1">
      <alignment vertical="center"/>
    </xf>
    <xf numFmtId="0" fontId="7" fillId="11" borderId="11" xfId="0" applyFont="1" applyFill="1" applyBorder="1" applyAlignment="1">
      <alignment vertical="top"/>
    </xf>
    <xf numFmtId="0" fontId="7" fillId="11" borderId="11" xfId="0" applyFont="1" applyFill="1" applyBorder="1" applyAlignment="1">
      <alignment horizontal="left" vertical="top"/>
    </xf>
    <xf numFmtId="0" fontId="7" fillId="5" borderId="11" xfId="0" applyFont="1" applyFill="1" applyBorder="1" applyAlignment="1">
      <alignment vertical="top"/>
    </xf>
    <xf numFmtId="0" fontId="7" fillId="11" borderId="11" xfId="0" applyFont="1" applyFill="1" applyBorder="1">
      <alignment vertical="center"/>
    </xf>
    <xf numFmtId="0" fontId="54" fillId="4" borderId="11" xfId="3" applyFont="1" applyFill="1" applyBorder="1" applyAlignment="1">
      <alignment vertical="center"/>
    </xf>
    <xf numFmtId="38" fontId="7" fillId="4" borderId="11" xfId="1" applyFont="1" applyFill="1" applyBorder="1" applyAlignment="1">
      <alignment vertical="center"/>
    </xf>
    <xf numFmtId="0" fontId="28" fillId="0" borderId="11" xfId="6" applyFont="1" applyBorder="1" applyAlignment="1">
      <alignment vertical="center"/>
    </xf>
    <xf numFmtId="38" fontId="46" fillId="9" borderId="11" xfId="5" applyFont="1" applyFill="1" applyBorder="1" applyAlignment="1">
      <alignment vertical="center" shrinkToFit="1"/>
    </xf>
    <xf numFmtId="38" fontId="28" fillId="9" borderId="11" xfId="5" applyFont="1" applyFill="1" applyBorder="1" applyAlignment="1">
      <alignment vertical="center" shrinkToFit="1"/>
    </xf>
    <xf numFmtId="176" fontId="33" fillId="7" borderId="5" xfId="6" applyNumberFormat="1" applyFont="1" applyFill="1" applyBorder="1" applyAlignment="1">
      <alignment vertical="center"/>
    </xf>
    <xf numFmtId="176" fontId="32" fillId="8" borderId="12" xfId="6" applyNumberFormat="1" applyFont="1" applyFill="1" applyBorder="1" applyAlignment="1">
      <alignment vertical="center" shrinkToFit="1"/>
    </xf>
    <xf numFmtId="38" fontId="56" fillId="14" borderId="0" xfId="0" applyNumberFormat="1" applyFont="1" applyFill="1">
      <alignment vertical="center"/>
    </xf>
    <xf numFmtId="177" fontId="32" fillId="6" borderId="11" xfId="7" applyNumberFormat="1" applyFont="1" applyFill="1" applyBorder="1" applyAlignment="1" applyProtection="1">
      <alignment vertical="center" shrinkToFit="1"/>
      <protection locked="0"/>
    </xf>
    <xf numFmtId="176" fontId="32" fillId="8" borderId="43" xfId="6" applyNumberFormat="1" applyFont="1" applyFill="1" applyBorder="1" applyAlignment="1" applyProtection="1">
      <alignment vertical="center" shrinkToFit="1"/>
      <protection locked="0"/>
    </xf>
    <xf numFmtId="177" fontId="32" fillId="6" borderId="11" xfId="7" applyNumberFormat="1" applyFont="1" applyFill="1" applyBorder="1" applyAlignment="1">
      <alignment vertical="center" shrinkToFi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20" fillId="6" borderId="37" xfId="0" applyFont="1" applyFill="1" applyBorder="1" applyAlignment="1" applyProtection="1">
      <alignment horizontal="left" vertical="top" wrapText="1"/>
      <protection locked="0"/>
    </xf>
    <xf numFmtId="0" fontId="20" fillId="6" borderId="38" xfId="0" applyFont="1" applyFill="1" applyBorder="1" applyAlignment="1" applyProtection="1">
      <alignment horizontal="left" vertical="top" wrapText="1"/>
      <protection locked="0"/>
    </xf>
    <xf numFmtId="0" fontId="20" fillId="6" borderId="39" xfId="0" applyFont="1" applyFill="1" applyBorder="1" applyAlignment="1" applyProtection="1">
      <alignment horizontal="left" vertical="top" wrapText="1"/>
      <protection locked="0"/>
    </xf>
    <xf numFmtId="0" fontId="9" fillId="6" borderId="17" xfId="0" applyFont="1" applyFill="1" applyBorder="1" applyAlignment="1" applyProtection="1">
      <alignment horizontal="left" vertical="center"/>
      <protection locked="0"/>
    </xf>
    <xf numFmtId="0" fontId="9" fillId="6" borderId="18" xfId="0" applyFont="1" applyFill="1" applyBorder="1" applyAlignment="1" applyProtection="1">
      <alignment horizontal="left" vertical="center"/>
      <protection locked="0"/>
    </xf>
    <xf numFmtId="0" fontId="9" fillId="6" borderId="19" xfId="0" applyFont="1" applyFill="1" applyBorder="1" applyAlignment="1" applyProtection="1">
      <alignment horizontal="left" vertical="center"/>
      <protection locked="0"/>
    </xf>
    <xf numFmtId="0" fontId="20" fillId="6" borderId="22" xfId="0" applyFont="1" applyFill="1" applyBorder="1" applyAlignment="1" applyProtection="1">
      <alignment horizontal="left" vertical="top" wrapText="1"/>
      <protection locked="0"/>
    </xf>
    <xf numFmtId="0" fontId="20" fillId="6" borderId="27" xfId="0" applyFont="1" applyFill="1" applyBorder="1" applyAlignment="1" applyProtection="1">
      <alignment horizontal="left" vertical="top" wrapText="1"/>
      <protection locked="0"/>
    </xf>
    <xf numFmtId="0" fontId="20" fillId="6" borderId="23" xfId="0" applyFont="1" applyFill="1" applyBorder="1" applyAlignment="1" applyProtection="1">
      <alignment horizontal="left" vertical="top" wrapText="1"/>
      <protection locked="0"/>
    </xf>
    <xf numFmtId="0" fontId="20" fillId="6" borderId="33" xfId="0" applyFont="1" applyFill="1" applyBorder="1" applyAlignment="1" applyProtection="1">
      <alignment horizontal="left" vertical="top" wrapText="1"/>
      <protection locked="0"/>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20" fillId="6" borderId="28" xfId="0" applyFont="1" applyFill="1" applyBorder="1" applyAlignment="1" applyProtection="1">
      <alignment horizontal="left" vertical="top" wrapText="1"/>
      <protection locked="0"/>
    </xf>
    <xf numFmtId="0" fontId="20" fillId="6" borderId="0" xfId="0" applyFont="1" applyFill="1" applyAlignment="1" applyProtection="1">
      <alignment horizontal="left" vertical="top" wrapText="1"/>
      <protection locked="0"/>
    </xf>
    <xf numFmtId="0" fontId="20" fillId="6" borderId="29" xfId="0"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20" fillId="6" borderId="31" xfId="0" applyFont="1" applyFill="1" applyBorder="1" applyAlignment="1" applyProtection="1">
      <alignment horizontal="left" vertical="top" wrapText="1"/>
      <protection locked="0"/>
    </xf>
    <xf numFmtId="0" fontId="20" fillId="6" borderId="32" xfId="0" applyFont="1" applyFill="1" applyBorder="1" applyAlignment="1" applyProtection="1">
      <alignment horizontal="left" vertical="top" wrapText="1"/>
      <protection locked="0"/>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3" fillId="0" borderId="36" xfId="0" applyFont="1" applyBorder="1" applyAlignment="1">
      <alignment horizontal="lef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39" xfId="0" applyFont="1" applyBorder="1" applyAlignment="1">
      <alignment horizontal="left" vertical="top"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20" fillId="0" borderId="22" xfId="0" applyFont="1" applyBorder="1" applyAlignment="1">
      <alignment horizontal="left" vertical="top" wrapText="1"/>
    </xf>
    <xf numFmtId="0" fontId="20" fillId="0" borderId="27" xfId="0" applyFont="1" applyBorder="1" applyAlignment="1">
      <alignment horizontal="left" vertical="top" wrapText="1"/>
    </xf>
    <xf numFmtId="0" fontId="20" fillId="0" borderId="23" xfId="0" applyFont="1" applyBorder="1" applyAlignment="1">
      <alignment horizontal="left" vertical="top" wrapText="1"/>
    </xf>
    <xf numFmtId="0" fontId="20" fillId="0" borderId="33" xfId="0" applyFont="1" applyBorder="1" applyAlignment="1">
      <alignment horizontal="left" vertical="top" wrapText="1"/>
    </xf>
    <xf numFmtId="0" fontId="20" fillId="0" borderId="28" xfId="0" applyFont="1" applyBorder="1" applyAlignment="1">
      <alignment horizontal="left" vertical="top" wrapText="1"/>
    </xf>
    <xf numFmtId="0" fontId="20" fillId="0" borderId="0" xfId="0" applyFont="1" applyAlignment="1">
      <alignment horizontal="left" vertical="top"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left" vertical="top"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7" fillId="3" borderId="1" xfId="0" applyFont="1" applyFill="1" applyBorder="1" applyAlignment="1">
      <alignment horizontal="left" vertical="top"/>
    </xf>
    <xf numFmtId="0" fontId="7" fillId="3" borderId="2" xfId="0" applyFont="1" applyFill="1" applyBorder="1" applyAlignment="1">
      <alignment horizontal="left" vertical="top"/>
    </xf>
    <xf numFmtId="0" fontId="0" fillId="3" borderId="1" xfId="0" applyFill="1" applyBorder="1" applyAlignment="1">
      <alignment horizontal="left" vertical="center"/>
    </xf>
    <xf numFmtId="0" fontId="0" fillId="3" borderId="2" xfId="0" applyFill="1" applyBorder="1" applyAlignment="1">
      <alignment horizontal="left" vertical="center"/>
    </xf>
    <xf numFmtId="6" fontId="7" fillId="3" borderId="1" xfId="2" applyFont="1" applyFill="1" applyBorder="1" applyAlignment="1">
      <alignment horizontal="left" vertical="top"/>
    </xf>
    <xf numFmtId="6" fontId="7" fillId="3" borderId="2" xfId="2" applyFont="1" applyFill="1" applyBorder="1" applyAlignment="1">
      <alignment horizontal="left" vertical="top"/>
    </xf>
    <xf numFmtId="0" fontId="0" fillId="0" borderId="0" xfId="0" applyAlignment="1">
      <alignment horizontal="left" vertical="top" wrapText="1"/>
    </xf>
    <xf numFmtId="0" fontId="0" fillId="2" borderId="13" xfId="0" applyFill="1" applyBorder="1" applyAlignment="1">
      <alignment horizontal="left" vertical="center"/>
    </xf>
    <xf numFmtId="0" fontId="0" fillId="2" borderId="8" xfId="0" applyFill="1" applyBorder="1" applyAlignment="1">
      <alignment horizontal="left" vertical="center"/>
    </xf>
    <xf numFmtId="38" fontId="27" fillId="6" borderId="11" xfId="5" applyFont="1" applyFill="1" applyBorder="1" applyAlignment="1" applyProtection="1">
      <alignment vertical="center" shrinkToFit="1"/>
      <protection locked="0"/>
    </xf>
    <xf numFmtId="38" fontId="27" fillId="7" borderId="1" xfId="5" applyFont="1" applyFill="1" applyBorder="1" applyAlignment="1">
      <alignment vertical="center" wrapText="1"/>
    </xf>
    <xf numFmtId="38" fontId="27" fillId="7" borderId="6" xfId="5" applyFont="1" applyFill="1" applyBorder="1" applyAlignment="1">
      <alignment vertical="center" wrapText="1"/>
    </xf>
    <xf numFmtId="38" fontId="27" fillId="7" borderId="2" xfId="5" applyFont="1" applyFill="1" applyBorder="1" applyAlignment="1">
      <alignment vertical="center" wrapText="1"/>
    </xf>
    <xf numFmtId="0" fontId="29" fillId="8" borderId="11" xfId="6" applyFont="1" applyFill="1" applyBorder="1" applyAlignment="1" applyProtection="1">
      <alignment vertical="center" shrinkToFit="1"/>
      <protection locked="0"/>
    </xf>
    <xf numFmtId="38" fontId="27" fillId="7" borderId="1" xfId="5" applyFont="1" applyFill="1" applyBorder="1" applyAlignment="1">
      <alignment horizontal="center" vertical="center"/>
    </xf>
    <xf numFmtId="38" fontId="27" fillId="7" borderId="2" xfId="5" applyFont="1" applyFill="1" applyBorder="1" applyAlignment="1">
      <alignment horizontal="center" vertical="center"/>
    </xf>
    <xf numFmtId="38" fontId="27" fillId="7" borderId="11" xfId="5" applyFont="1" applyFill="1" applyBorder="1" applyAlignment="1">
      <alignment horizontal="center" vertical="center"/>
    </xf>
    <xf numFmtId="49" fontId="27" fillId="6" borderId="1" xfId="5" applyNumberFormat="1" applyFont="1" applyFill="1" applyBorder="1" applyAlignment="1" applyProtection="1">
      <alignment horizontal="left" vertical="center" wrapText="1"/>
      <protection locked="0"/>
    </xf>
    <xf numFmtId="49" fontId="27" fillId="6" borderId="2" xfId="5" applyNumberFormat="1" applyFont="1" applyFill="1" applyBorder="1" applyAlignment="1" applyProtection="1">
      <alignment horizontal="left" vertical="center" wrapText="1"/>
      <protection locked="0"/>
    </xf>
    <xf numFmtId="49" fontId="27" fillId="6" borderId="11" xfId="5" applyNumberFormat="1" applyFont="1" applyFill="1" applyBorder="1" applyAlignment="1" applyProtection="1">
      <alignment horizontal="left" vertical="center" wrapText="1"/>
      <protection locked="0"/>
    </xf>
    <xf numFmtId="0" fontId="33" fillId="7" borderId="11" xfId="6" applyFont="1" applyFill="1" applyBorder="1" applyAlignment="1">
      <alignment horizontal="center" vertical="center"/>
    </xf>
    <xf numFmtId="0" fontId="32" fillId="0" borderId="5" xfId="6" applyFont="1" applyBorder="1" applyAlignment="1">
      <alignment horizontal="center" vertical="center"/>
    </xf>
    <xf numFmtId="0" fontId="32" fillId="0" borderId="13" xfId="6" applyFont="1" applyBorder="1" applyAlignment="1">
      <alignment horizontal="center" vertical="center"/>
    </xf>
    <xf numFmtId="176" fontId="34" fillId="0" borderId="0" xfId="6" applyNumberFormat="1" applyFont="1" applyFill="1" applyBorder="1" applyAlignment="1">
      <alignment horizontal="left" vertical="center" shrinkToFit="1"/>
    </xf>
    <xf numFmtId="176" fontId="32" fillId="0" borderId="0" xfId="6" applyNumberFormat="1" applyFont="1" applyFill="1" applyAlignment="1">
      <alignment horizontal="left" vertical="center" shrinkToFit="1"/>
    </xf>
    <xf numFmtId="38" fontId="33" fillId="7" borderId="11" xfId="5" applyFont="1" applyFill="1" applyBorder="1" applyAlignment="1">
      <alignment horizontal="center" vertical="center"/>
    </xf>
    <xf numFmtId="38" fontId="28" fillId="0" borderId="13" xfId="5" applyFont="1" applyBorder="1" applyAlignment="1">
      <alignment horizontal="center" vertical="center"/>
    </xf>
    <xf numFmtId="38" fontId="28" fillId="0" borderId="7" xfId="5" applyFont="1" applyBorder="1" applyAlignment="1">
      <alignment horizontal="center" vertical="center"/>
    </xf>
    <xf numFmtId="38" fontId="28" fillId="0" borderId="8" xfId="5" applyFont="1" applyBorder="1" applyAlignment="1">
      <alignment horizontal="center" vertical="center"/>
    </xf>
    <xf numFmtId="38" fontId="28" fillId="0" borderId="3" xfId="5" applyFont="1" applyBorder="1" applyAlignment="1">
      <alignment horizontal="center" vertical="center"/>
    </xf>
    <xf numFmtId="38" fontId="28" fillId="0" borderId="4" xfId="5" applyFont="1" applyBorder="1" applyAlignment="1">
      <alignment horizontal="center" vertical="center"/>
    </xf>
    <xf numFmtId="38" fontId="28" fillId="0" borderId="41" xfId="5" applyFont="1" applyBorder="1" applyAlignment="1">
      <alignment horizontal="center" vertical="center"/>
    </xf>
    <xf numFmtId="38" fontId="35" fillId="0" borderId="13" xfId="5" applyFont="1" applyBorder="1" applyAlignment="1">
      <alignment horizontal="center" vertical="center" wrapText="1"/>
    </xf>
    <xf numFmtId="38" fontId="35" fillId="0" borderId="7" xfId="5" applyFont="1" applyBorder="1" applyAlignment="1">
      <alignment horizontal="center" vertical="center" wrapText="1"/>
    </xf>
    <xf numFmtId="38" fontId="35" fillId="0" borderId="8" xfId="5" applyFont="1" applyBorder="1" applyAlignment="1">
      <alignment horizontal="center" vertical="center" wrapText="1"/>
    </xf>
    <xf numFmtId="38" fontId="35" fillId="0" borderId="3" xfId="5" applyFont="1" applyBorder="1" applyAlignment="1">
      <alignment horizontal="center" vertical="center" wrapText="1"/>
    </xf>
    <xf numFmtId="38" fontId="35" fillId="0" borderId="4" xfId="5" applyFont="1" applyBorder="1" applyAlignment="1">
      <alignment horizontal="center" vertical="center" wrapText="1"/>
    </xf>
    <xf numFmtId="38" fontId="35" fillId="0" borderId="41" xfId="5" applyFont="1" applyBorder="1" applyAlignment="1">
      <alignment horizontal="center" vertical="center" wrapText="1"/>
    </xf>
    <xf numFmtId="38" fontId="33" fillId="7" borderId="11" xfId="5" applyFont="1" applyFill="1" applyBorder="1">
      <alignment vertical="center"/>
    </xf>
    <xf numFmtId="49" fontId="33" fillId="6" borderId="11" xfId="5" applyNumberFormat="1" applyFont="1" applyFill="1" applyBorder="1" applyAlignment="1" applyProtection="1">
      <alignment horizontal="left" vertical="center" wrapText="1"/>
      <protection locked="0"/>
    </xf>
    <xf numFmtId="38" fontId="28" fillId="8" borderId="11" xfId="5" applyFont="1" applyFill="1" applyBorder="1" applyAlignment="1">
      <alignment horizontal="center" vertical="center"/>
    </xf>
    <xf numFmtId="9" fontId="28" fillId="8" borderId="11" xfId="7" applyFont="1" applyFill="1" applyBorder="1" applyAlignment="1">
      <alignment horizontal="center" vertical="center"/>
    </xf>
    <xf numFmtId="0" fontId="32" fillId="0" borderId="40" xfId="6" applyFont="1" applyBorder="1" applyAlignment="1">
      <alignment horizontal="center" vertical="center"/>
    </xf>
    <xf numFmtId="176" fontId="34" fillId="0" borderId="10" xfId="6" applyNumberFormat="1" applyFont="1" applyBorder="1" applyAlignment="1">
      <alignment vertical="center" shrinkToFit="1"/>
    </xf>
    <xf numFmtId="176" fontId="34" fillId="0" borderId="0" xfId="6" applyNumberFormat="1" applyFont="1" applyAlignment="1">
      <alignment vertical="center" shrinkToFit="1"/>
    </xf>
    <xf numFmtId="0" fontId="32" fillId="0" borderId="11" xfId="6" applyFont="1" applyBorder="1" applyAlignment="1">
      <alignment horizontal="center" vertical="center"/>
    </xf>
    <xf numFmtId="176" fontId="34" fillId="0" borderId="10" xfId="6" applyNumberFormat="1" applyFont="1" applyFill="1" applyBorder="1" applyAlignment="1">
      <alignment horizontal="left" vertical="center" shrinkToFit="1"/>
    </xf>
    <xf numFmtId="38" fontId="7" fillId="10" borderId="11" xfId="5" applyFont="1" applyFill="1" applyBorder="1" applyAlignment="1">
      <alignment horizontal="left" vertical="center"/>
    </xf>
    <xf numFmtId="38" fontId="45" fillId="0" borderId="11" xfId="5" applyFont="1" applyBorder="1" applyAlignment="1">
      <alignment horizontal="left" vertical="center" wrapText="1"/>
    </xf>
    <xf numFmtId="179" fontId="33" fillId="0" borderId="11" xfId="5" applyNumberFormat="1" applyFont="1" applyBorder="1" applyAlignment="1">
      <alignment horizontal="right" vertical="center" wrapText="1"/>
    </xf>
    <xf numFmtId="38" fontId="28" fillId="0" borderId="5" xfId="5" applyFont="1" applyBorder="1" applyAlignment="1">
      <alignment horizontal="right" vertical="center" shrinkToFit="1"/>
    </xf>
    <xf numFmtId="38" fontId="28" fillId="0" borderId="6" xfId="5" applyFont="1" applyFill="1" applyBorder="1" applyAlignment="1">
      <alignment horizontal="right" vertical="center" shrinkToFit="1"/>
    </xf>
    <xf numFmtId="38" fontId="28" fillId="0" borderId="2" xfId="5" applyFont="1" applyFill="1" applyBorder="1" applyAlignment="1">
      <alignment horizontal="right" vertical="center" shrinkToFit="1"/>
    </xf>
    <xf numFmtId="0" fontId="28" fillId="0" borderId="1" xfId="6" applyFont="1" applyFill="1" applyBorder="1" applyAlignment="1">
      <alignment horizontal="right" vertical="center" shrinkToFit="1"/>
    </xf>
    <xf numFmtId="0" fontId="28" fillId="0" borderId="6" xfId="6" applyFont="1" applyFill="1" applyBorder="1" applyAlignment="1">
      <alignment horizontal="right" vertical="center" shrinkToFit="1"/>
    </xf>
    <xf numFmtId="0" fontId="28" fillId="0" borderId="2" xfId="6" applyFont="1" applyFill="1" applyBorder="1" applyAlignment="1">
      <alignment horizontal="right" vertical="center" shrinkToFit="1"/>
    </xf>
    <xf numFmtId="38" fontId="27" fillId="7" borderId="11" xfId="5" applyFont="1" applyFill="1" applyBorder="1" applyAlignment="1">
      <alignment horizontal="center" vertical="center" shrinkToFit="1"/>
    </xf>
    <xf numFmtId="49" fontId="27" fillId="6" borderId="1" xfId="4" applyNumberFormat="1" applyFont="1" applyFill="1" applyBorder="1" applyAlignment="1" applyProtection="1">
      <alignment horizontal="left" vertical="center"/>
      <protection locked="0"/>
    </xf>
    <xf numFmtId="49" fontId="27" fillId="6" borderId="6" xfId="4" applyNumberFormat="1" applyFont="1" applyFill="1" applyBorder="1" applyAlignment="1" applyProtection="1">
      <alignment horizontal="left" vertical="center"/>
      <protection locked="0"/>
    </xf>
    <xf numFmtId="49" fontId="27" fillId="6" borderId="2" xfId="4" applyNumberFormat="1" applyFont="1" applyFill="1" applyBorder="1" applyAlignment="1" applyProtection="1">
      <alignment horizontal="left" vertical="center"/>
      <protection locked="0"/>
    </xf>
    <xf numFmtId="49" fontId="27" fillId="6" borderId="11" xfId="5" applyNumberFormat="1" applyFont="1" applyFill="1" applyBorder="1" applyAlignment="1" applyProtection="1">
      <alignment horizontal="left" vertical="center"/>
      <protection locked="0"/>
    </xf>
    <xf numFmtId="49" fontId="33" fillId="0" borderId="11" xfId="5" applyNumberFormat="1" applyFont="1" applyBorder="1" applyAlignment="1">
      <alignment horizontal="right" vertical="center" wrapText="1"/>
    </xf>
    <xf numFmtId="38" fontId="46" fillId="9" borderId="11" xfId="5" applyFont="1" applyFill="1" applyBorder="1" applyAlignment="1">
      <alignment horizontal="center" vertical="center"/>
    </xf>
    <xf numFmtId="38" fontId="28" fillId="7" borderId="5" xfId="5" applyFont="1" applyFill="1" applyBorder="1" applyAlignment="1">
      <alignment horizontal="center" vertical="center"/>
    </xf>
    <xf numFmtId="38" fontId="28" fillId="7" borderId="12" xfId="5" applyFont="1" applyFill="1" applyBorder="1" applyAlignment="1">
      <alignment horizontal="center" vertical="center"/>
    </xf>
    <xf numFmtId="38" fontId="28" fillId="7" borderId="5" xfId="5" applyFont="1" applyFill="1" applyBorder="1" applyAlignment="1">
      <alignment horizontal="center" vertical="center" wrapText="1"/>
    </xf>
    <xf numFmtId="38" fontId="28" fillId="7" borderId="12" xfId="5" applyFont="1" applyFill="1" applyBorder="1" applyAlignment="1">
      <alignment horizontal="center" vertical="center" wrapText="1"/>
    </xf>
    <xf numFmtId="38" fontId="28" fillId="7" borderId="1" xfId="5" applyFont="1" applyFill="1" applyBorder="1" applyAlignment="1">
      <alignment horizontal="center" vertical="center"/>
    </xf>
    <xf numFmtId="38" fontId="28" fillId="7" borderId="6" xfId="5" applyFont="1" applyFill="1" applyBorder="1" applyAlignment="1">
      <alignment horizontal="center" vertical="center"/>
    </xf>
    <xf numFmtId="38" fontId="28" fillId="7" borderId="2" xfId="5" applyFont="1" applyFill="1" applyBorder="1" applyAlignment="1">
      <alignment horizontal="center" vertical="center"/>
    </xf>
    <xf numFmtId="38" fontId="27" fillId="6" borderId="11" xfId="5" applyFont="1" applyFill="1" applyBorder="1">
      <alignment vertical="center"/>
    </xf>
    <xf numFmtId="0" fontId="29" fillId="6" borderId="11" xfId="6" applyFont="1" applyFill="1" applyBorder="1" applyAlignment="1">
      <alignment vertical="center"/>
    </xf>
    <xf numFmtId="176" fontId="34" fillId="0" borderId="0" xfId="6" applyNumberFormat="1" applyFont="1" applyFill="1" applyAlignment="1">
      <alignment horizontal="left" vertical="center" shrinkToFit="1"/>
    </xf>
    <xf numFmtId="38" fontId="33" fillId="7" borderId="13" xfId="5" applyFont="1" applyFill="1" applyBorder="1" applyAlignment="1">
      <alignment horizontal="center" vertical="center"/>
    </xf>
    <xf numFmtId="38" fontId="33" fillId="7" borderId="7" xfId="5" applyFont="1" applyFill="1" applyBorder="1" applyAlignment="1">
      <alignment horizontal="center" vertical="center"/>
    </xf>
    <xf numFmtId="38" fontId="33" fillId="7" borderId="8" xfId="5" applyFont="1" applyFill="1" applyBorder="1" applyAlignment="1">
      <alignment horizontal="center" vertical="center"/>
    </xf>
    <xf numFmtId="38" fontId="33" fillId="7" borderId="3" xfId="5" applyFont="1" applyFill="1" applyBorder="1" applyAlignment="1">
      <alignment horizontal="center" vertical="center"/>
    </xf>
    <xf numFmtId="38" fontId="33" fillId="7" borderId="4" xfId="5" applyFont="1" applyFill="1" applyBorder="1" applyAlignment="1">
      <alignment horizontal="center" vertical="center"/>
    </xf>
    <xf numFmtId="38" fontId="33" fillId="7" borderId="41" xfId="5" applyFont="1" applyFill="1" applyBorder="1" applyAlignment="1">
      <alignment horizontal="center" vertical="center"/>
    </xf>
    <xf numFmtId="38" fontId="35" fillId="7" borderId="11" xfId="5" applyFont="1" applyFill="1" applyBorder="1" applyAlignment="1">
      <alignment horizontal="center" vertical="center" wrapText="1" shrinkToFit="1"/>
    </xf>
    <xf numFmtId="38" fontId="33" fillId="6" borderId="11" xfId="5" applyFont="1" applyFill="1" applyBorder="1">
      <alignment vertical="center"/>
    </xf>
    <xf numFmtId="38" fontId="33" fillId="8" borderId="11" xfId="5" applyFont="1" applyFill="1" applyBorder="1" applyAlignment="1">
      <alignment horizontal="center" vertical="center"/>
    </xf>
    <xf numFmtId="9" fontId="33" fillId="8" borderId="11" xfId="7" applyFont="1" applyFill="1" applyBorder="1" applyAlignment="1">
      <alignment horizontal="center" vertical="center"/>
    </xf>
    <xf numFmtId="176" fontId="34" fillId="0" borderId="0" xfId="6" applyNumberFormat="1" applyFont="1" applyAlignment="1">
      <alignment horizontal="left" vertical="center" shrinkToFit="1"/>
    </xf>
    <xf numFmtId="38" fontId="42" fillId="0" borderId="11" xfId="5" applyFont="1" applyBorder="1" applyAlignment="1">
      <alignment horizontal="left" vertical="center" wrapText="1"/>
    </xf>
    <xf numFmtId="38" fontId="33" fillId="0" borderId="1" xfId="5" applyFont="1" applyBorder="1" applyAlignment="1">
      <alignment horizontal="right" vertical="center"/>
    </xf>
    <xf numFmtId="38" fontId="33" fillId="0" borderId="6" xfId="5" applyFont="1" applyBorder="1" applyAlignment="1">
      <alignment horizontal="right" vertical="center"/>
    </xf>
    <xf numFmtId="38" fontId="33" fillId="0" borderId="2" xfId="5" applyFont="1" applyBorder="1" applyAlignment="1">
      <alignment horizontal="right" vertical="center"/>
    </xf>
    <xf numFmtId="38" fontId="43" fillId="8" borderId="1" xfId="5" applyFont="1" applyFill="1" applyBorder="1" applyAlignment="1">
      <alignment horizontal="center" vertical="center"/>
    </xf>
    <xf numFmtId="38" fontId="43" fillId="8" borderId="6" xfId="5" applyFont="1" applyFill="1" applyBorder="1" applyAlignment="1">
      <alignment horizontal="center" vertical="center"/>
    </xf>
    <xf numFmtId="38" fontId="43" fillId="8" borderId="2" xfId="5" applyFont="1" applyFill="1" applyBorder="1" applyAlignment="1">
      <alignment horizontal="center" vertical="center"/>
    </xf>
    <xf numFmtId="38" fontId="28" fillId="0" borderId="9" xfId="5" applyFont="1" applyBorder="1" applyAlignment="1">
      <alignment horizontal="right" vertical="center" shrinkToFit="1"/>
    </xf>
    <xf numFmtId="49" fontId="27" fillId="6" borderId="1" xfId="4" applyNumberFormat="1" applyFont="1" applyFill="1" applyBorder="1" applyAlignment="1" applyProtection="1">
      <alignment vertical="center" shrinkToFit="1"/>
      <protection locked="0"/>
    </xf>
    <xf numFmtId="49" fontId="27" fillId="6" borderId="6" xfId="4" applyNumberFormat="1" applyFont="1" applyFill="1" applyBorder="1" applyAlignment="1" applyProtection="1">
      <alignment vertical="center" shrinkToFit="1"/>
      <protection locked="0"/>
    </xf>
    <xf numFmtId="49" fontId="27" fillId="6" borderId="2" xfId="4" applyNumberFormat="1" applyFont="1" applyFill="1" applyBorder="1" applyAlignment="1" applyProtection="1">
      <alignment vertical="center" shrinkToFit="1"/>
      <protection locked="0"/>
    </xf>
    <xf numFmtId="38" fontId="27" fillId="6" borderId="11" xfId="5" applyFont="1" applyFill="1" applyBorder="1" applyAlignment="1">
      <alignment vertical="center" shrinkToFit="1"/>
    </xf>
    <xf numFmtId="38" fontId="43" fillId="9" borderId="1" xfId="5" applyFont="1" applyFill="1" applyBorder="1" applyAlignment="1">
      <alignment horizontal="center" vertical="center"/>
    </xf>
    <xf numFmtId="38" fontId="43" fillId="9" borderId="6" xfId="5" applyFont="1" applyFill="1" applyBorder="1" applyAlignment="1">
      <alignment horizontal="center" vertical="center"/>
    </xf>
    <xf numFmtId="38" fontId="43" fillId="9" borderId="2" xfId="5" applyFont="1" applyFill="1" applyBorder="1" applyAlignment="1">
      <alignment horizontal="center" vertical="center"/>
    </xf>
    <xf numFmtId="0" fontId="27" fillId="6" borderId="11" xfId="4" applyFont="1" applyFill="1" applyBorder="1" applyAlignment="1">
      <alignment vertical="center" shrinkToFit="1"/>
    </xf>
    <xf numFmtId="49" fontId="27" fillId="6" borderId="11" xfId="4" applyNumberFormat="1" applyFont="1" applyFill="1" applyBorder="1" applyAlignment="1" applyProtection="1">
      <alignment vertical="center" shrinkToFit="1"/>
      <protection locked="0"/>
    </xf>
  </cellXfs>
  <cellStyles count="8">
    <cellStyle name="パーセント 2" xfId="7" xr:uid="{00000000-0005-0000-0000-000000000000}"/>
    <cellStyle name="ハイパーリンク" xfId="3" builtinId="8"/>
    <cellStyle name="桁区切り" xfId="1" builtinId="6"/>
    <cellStyle name="桁区切り 2" xfId="5" xr:uid="{00000000-0005-0000-0000-000003000000}"/>
    <cellStyle name="通貨" xfId="2" builtinId="7"/>
    <cellStyle name="標準" xfId="0" builtinId="0"/>
    <cellStyle name="標準 2" xfId="4" xr:uid="{00000000-0005-0000-0000-000006000000}"/>
    <cellStyle name="標準 3" xfId="6" xr:uid="{00000000-0005-0000-0000-000007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drawing1.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537152</xdr:rowOff>
    </xdr:from>
    <xdr:to>
      <xdr:col>5</xdr:col>
      <xdr:colOff>5765</xdr:colOff>
      <xdr:row>11</xdr:row>
      <xdr:rowOff>537489</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V="1">
          <a:off x="8071427" y="61759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1137565</xdr:rowOff>
    </xdr:from>
    <xdr:to>
      <xdr:col>2</xdr:col>
      <xdr:colOff>407372</xdr:colOff>
      <xdr:row>10</xdr:row>
      <xdr:rowOff>-1</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4836102" y="3728365"/>
          <a:ext cx="962420" cy="1348459"/>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841375</xdr:rowOff>
    </xdr:from>
    <xdr:to>
      <xdr:col>7</xdr:col>
      <xdr:colOff>2080455</xdr:colOff>
      <xdr:row>10</xdr:row>
      <xdr:rowOff>16213</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13132377" y="4765675"/>
          <a:ext cx="35178" cy="32736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4441399</xdr:colOff>
      <xdr:row>0</xdr:row>
      <xdr:rowOff>588818</xdr:rowOff>
    </xdr:to>
    <xdr:sp macro="" textlink="">
      <xdr:nvSpPr>
        <xdr:cNvPr id="22" name="テキスト ボックス 2">
          <a:extLst>
            <a:ext uri="{FF2B5EF4-FFF2-40B4-BE49-F238E27FC236}">
              <a16:creationId xmlns:a16="http://schemas.microsoft.com/office/drawing/2014/main" id="{00000000-0008-0000-0000-000016000000}"/>
            </a:ext>
          </a:extLst>
        </xdr:cNvPr>
        <xdr:cNvSpPr txBox="1">
          <a:spLocks noChangeArrowheads="1"/>
        </xdr:cNvSpPr>
      </xdr:nvSpPr>
      <xdr:spPr bwMode="auto">
        <a:xfrm>
          <a:off x="11128952" y="57727"/>
          <a:ext cx="4399547"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インターネット申請画面（</a:t>
          </a:r>
          <a:r>
            <a:rPr lang="en-US" alt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Google</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フォーム）</a:t>
          </a: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34923</xdr:colOff>
      <xdr:row>0</xdr:row>
      <xdr:rowOff>857250</xdr:rowOff>
    </xdr:from>
    <xdr:to>
      <xdr:col>10</xdr:col>
      <xdr:colOff>1962148</xdr:colOff>
      <xdr:row>5</xdr:row>
      <xdr:rowOff>222250</xdr:rowOff>
    </xdr:to>
    <xdr:grpSp>
      <xdr:nvGrpSpPr>
        <xdr:cNvPr id="23" name="グループ化 8">
          <a:extLst>
            <a:ext uri="{FF2B5EF4-FFF2-40B4-BE49-F238E27FC236}">
              <a16:creationId xmlns:a16="http://schemas.microsoft.com/office/drawing/2014/main" id="{00000000-0008-0000-0000-000017000000}"/>
            </a:ext>
          </a:extLst>
        </xdr:cNvPr>
        <xdr:cNvGrpSpPr>
          <a:grpSpLocks/>
        </xdr:cNvGrpSpPr>
      </xdr:nvGrpSpPr>
      <xdr:grpSpPr bwMode="auto">
        <a:xfrm>
          <a:off x="14712494" y="857250"/>
          <a:ext cx="3136447" cy="2340429"/>
          <a:chOff x="5063904" y="4469312"/>
          <a:chExt cx="3952408" cy="1596154"/>
        </a:xfrm>
      </xdr:grpSpPr>
      <xdr:sp macro="" textlink="">
        <xdr:nvSpPr>
          <xdr:cNvPr id="24" name="角丸四角形吹き出し 3">
            <a:extLst>
              <a:ext uri="{FF2B5EF4-FFF2-40B4-BE49-F238E27FC236}">
                <a16:creationId xmlns:a16="http://schemas.microsoft.com/office/drawing/2014/main" id="{00000000-0008-0000-0000-000018000000}"/>
              </a:ext>
            </a:extLst>
          </xdr:cNvPr>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5" name="直線コネクタ 24">
            <a:extLst>
              <a:ext uri="{FF2B5EF4-FFF2-40B4-BE49-F238E27FC236}">
                <a16:creationId xmlns:a16="http://schemas.microsoft.com/office/drawing/2014/main" id="{00000000-0008-0000-0000-000019000000}"/>
              </a:ext>
            </a:extLst>
          </xdr:cNvPr>
          <xdr:cNvCxnSpPr>
            <a:stCxn id="24" idx="1"/>
          </xdr:cNvCxnSpPr>
        </xdr:nvCxnSpPr>
        <xdr:spPr>
          <a:xfrm flipH="1">
            <a:off x="5063904" y="526974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11</xdr:col>
      <xdr:colOff>95249</xdr:colOff>
      <xdr:row>11</xdr:row>
      <xdr:rowOff>2800350</xdr:rowOff>
    </xdr:to>
    <xdr:grpSp>
      <xdr:nvGrpSpPr>
        <xdr:cNvPr id="26" name="グループ化 15">
          <a:extLst>
            <a:ext uri="{FF2B5EF4-FFF2-40B4-BE49-F238E27FC236}">
              <a16:creationId xmlns:a16="http://schemas.microsoft.com/office/drawing/2014/main" id="{00000000-0008-0000-0000-00001A000000}"/>
            </a:ext>
          </a:extLst>
        </xdr:cNvPr>
        <xdr:cNvGrpSpPr>
          <a:grpSpLocks/>
        </xdr:cNvGrpSpPr>
      </xdr:nvGrpSpPr>
      <xdr:grpSpPr bwMode="auto">
        <a:xfrm>
          <a:off x="14677571" y="4809671"/>
          <a:ext cx="3270249" cy="3605893"/>
          <a:chOff x="4766342" y="4532782"/>
          <a:chExt cx="4396795" cy="7155677"/>
        </a:xfrm>
      </xdr:grpSpPr>
      <xdr:sp macro="" textlink="">
        <xdr:nvSpPr>
          <xdr:cNvPr id="27" name="角丸四角形吹き出し 3">
            <a:extLst>
              <a:ext uri="{FF2B5EF4-FFF2-40B4-BE49-F238E27FC236}">
                <a16:creationId xmlns:a16="http://schemas.microsoft.com/office/drawing/2014/main" id="{00000000-0008-0000-0000-00001B000000}"/>
              </a:ext>
            </a:extLst>
          </xdr:cNvPr>
          <xdr:cNvSpPr/>
        </xdr:nvSpPr>
        <xdr:spPr>
          <a:xfrm>
            <a:off x="5413370" y="4532782"/>
            <a:ext cx="3749767" cy="715567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ja-JP">
              <a:solidFill>
                <a:sysClr val="windowText" lastClr="000000"/>
              </a:solidFill>
              <a:effectLst/>
            </a:endParaRPr>
          </a:p>
          <a:p>
            <a:pPr>
              <a:lnSpc>
                <a:spcPts val="1300"/>
              </a:lnSpc>
            </a:pPr>
            <a:endParaRPr lang="ja-JP" altLang="en-US" sz="1100" b="0" i="0">
              <a:solidFill>
                <a:schemeClr val="tx1"/>
              </a:solidFill>
              <a:effectLst/>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254000</xdr:colOff>
      <xdr:row>11</xdr:row>
      <xdr:rowOff>0</xdr:rowOff>
    </xdr:from>
    <xdr:to>
      <xdr:col>2</xdr:col>
      <xdr:colOff>19050</xdr:colOff>
      <xdr:row>27</xdr:row>
      <xdr:rowOff>6350</xdr:rowOff>
    </xdr:to>
    <xdr:grpSp>
      <xdr:nvGrpSpPr>
        <xdr:cNvPr id="29" name="グループ化 26">
          <a:extLst>
            <a:ext uri="{FF2B5EF4-FFF2-40B4-BE49-F238E27FC236}">
              <a16:creationId xmlns:a16="http://schemas.microsoft.com/office/drawing/2014/main" id="{00000000-0008-0000-0000-00001D000000}"/>
            </a:ext>
          </a:extLst>
        </xdr:cNvPr>
        <xdr:cNvGrpSpPr>
          <a:grpSpLocks/>
        </xdr:cNvGrpSpPr>
      </xdr:nvGrpSpPr>
      <xdr:grpSpPr bwMode="auto">
        <a:xfrm>
          <a:off x="254000" y="5615214"/>
          <a:ext cx="4708979" cy="6401707"/>
          <a:chOff x="4793635" y="2843790"/>
          <a:chExt cx="3649435" cy="4626346"/>
        </a:xfrm>
      </xdr:grpSpPr>
      <xdr:sp macro="" textlink="">
        <xdr:nvSpPr>
          <xdr:cNvPr id="30" name="角丸四角形吹き出し 3">
            <a:extLst>
              <a:ext uri="{FF2B5EF4-FFF2-40B4-BE49-F238E27FC236}">
                <a16:creationId xmlns:a16="http://schemas.microsoft.com/office/drawing/2014/main" id="{00000000-0008-0000-0000-00001E000000}"/>
              </a:ext>
            </a:extLst>
          </xdr:cNvPr>
          <xdr:cNvSpPr/>
        </xdr:nvSpPr>
        <xdr:spPr>
          <a:xfrm>
            <a:off x="4793635" y="5426405"/>
            <a:ext cx="3649435" cy="204373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文字以内で記入してください。どこで、いつ、誰を対象に何を行うのかが明確にわかるよう、記入例をご参照のうえ、必要項目すべてについて記入して下さい。具体的な数字も含めて記入して下さい。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などの英数字、英文字は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chemeClr val="lt1"/>
                </a:solidFill>
                <a:effectLst/>
                <a:latin typeface="+mn-lt"/>
                <a:ea typeface="+mn-ea"/>
                <a:cs typeface="+mn-cs"/>
              </a:rPr>
              <a:t> </a:t>
            </a:r>
            <a:endParaRPr lang="ja-JP" altLang="ja-JP" sz="1100">
              <a:solidFill>
                <a:schemeClr val="lt1"/>
              </a:solidFill>
              <a:effectLst/>
              <a:latin typeface="+mn-lt"/>
              <a:ea typeface="+mn-ea"/>
              <a:cs typeface="+mn-cs"/>
            </a:endParaRPr>
          </a:p>
          <a:p>
            <a:endParaRPr lang="ja-JP" altLang="en-US" sz="1100" b="0" i="0">
              <a:solidFill>
                <a:schemeClr val="tx1"/>
              </a:solidFill>
              <a:effectLst/>
              <a:latin typeface="+mn-lt"/>
              <a:ea typeface="+mn-ea"/>
              <a:cs typeface="+mn-cs"/>
            </a:endParaRPr>
          </a:p>
        </xdr:txBody>
      </xdr: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5121894" y="2843790"/>
            <a:ext cx="601807" cy="273268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524452</xdr:rowOff>
    </xdr:from>
    <xdr:to>
      <xdr:col>5</xdr:col>
      <xdr:colOff>5765</xdr:colOff>
      <xdr:row>11</xdr:row>
      <xdr:rowOff>524789</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V="1">
          <a:off x="8071427" y="63537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1143915</xdr:rowOff>
    </xdr:from>
    <xdr:to>
      <xdr:col>2</xdr:col>
      <xdr:colOff>407372</xdr:colOff>
      <xdr:row>10</xdr:row>
      <xdr:rowOff>28</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4836102" y="3734715"/>
          <a:ext cx="962420" cy="1532638"/>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739775</xdr:rowOff>
    </xdr:from>
    <xdr:to>
      <xdr:col>7</xdr:col>
      <xdr:colOff>2048164</xdr:colOff>
      <xdr:row>10</xdr:row>
      <xdr:rowOff>16438</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V="1">
          <a:off x="13132377" y="4911725"/>
          <a:ext cx="2887" cy="372038"/>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4441399</xdr:colOff>
      <xdr:row>0</xdr:row>
      <xdr:rowOff>588818</xdr:rowOff>
    </xdr:to>
    <xdr:sp macro="" textlink="">
      <xdr:nvSpPr>
        <xdr:cNvPr id="23" name="テキスト ボックス 2">
          <a:extLst>
            <a:ext uri="{FF2B5EF4-FFF2-40B4-BE49-F238E27FC236}">
              <a16:creationId xmlns:a16="http://schemas.microsoft.com/office/drawing/2014/main" id="{00000000-0008-0000-0100-000017000000}"/>
            </a:ext>
          </a:extLst>
        </xdr:cNvPr>
        <xdr:cNvSpPr txBox="1">
          <a:spLocks noChangeArrowheads="1"/>
        </xdr:cNvSpPr>
      </xdr:nvSpPr>
      <xdr:spPr bwMode="auto">
        <a:xfrm>
          <a:off x="11128952" y="57727"/>
          <a:ext cx="4399547"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インターネット</a:t>
          </a: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申請画面</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a:t>
          </a:r>
          <a:r>
            <a:rPr lang="en-US" alt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Google</a:t>
          </a:r>
          <a:r>
            <a:rPr lang="ja-JP" altLang="en-US"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フォーム）</a:t>
          </a: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63500</xdr:colOff>
      <xdr:row>1</xdr:row>
      <xdr:rowOff>0</xdr:rowOff>
    </xdr:from>
    <xdr:to>
      <xdr:col>11</xdr:col>
      <xdr:colOff>0</xdr:colOff>
      <xdr:row>6</xdr:row>
      <xdr:rowOff>69850</xdr:rowOff>
    </xdr:to>
    <xdr:grpSp>
      <xdr:nvGrpSpPr>
        <xdr:cNvPr id="24" name="グループ化 7">
          <a:extLst>
            <a:ext uri="{FF2B5EF4-FFF2-40B4-BE49-F238E27FC236}">
              <a16:creationId xmlns:a16="http://schemas.microsoft.com/office/drawing/2014/main" id="{00000000-0008-0000-0100-000018000000}"/>
            </a:ext>
          </a:extLst>
        </xdr:cNvPr>
        <xdr:cNvGrpSpPr>
          <a:grpSpLocks/>
        </xdr:cNvGrpSpPr>
      </xdr:nvGrpSpPr>
      <xdr:grpSpPr bwMode="auto">
        <a:xfrm>
          <a:off x="14741071" y="707571"/>
          <a:ext cx="3111500" cy="2655208"/>
          <a:chOff x="5097087" y="4532782"/>
          <a:chExt cx="3952407" cy="1596154"/>
        </a:xfrm>
      </xdr:grpSpPr>
      <xdr:sp macro="" textlink="">
        <xdr:nvSpPr>
          <xdr:cNvPr id="25" name="角丸四角形吹き出し 3">
            <a:extLst>
              <a:ext uri="{FF2B5EF4-FFF2-40B4-BE49-F238E27FC236}">
                <a16:creationId xmlns:a16="http://schemas.microsoft.com/office/drawing/2014/main" id="{00000000-0008-0000-0100-000019000000}"/>
              </a:ext>
            </a:extLst>
          </xdr:cNvPr>
          <xdr:cNvSpPr/>
        </xdr:nvSpPr>
        <xdr:spPr>
          <a:xfrm>
            <a:off x="5561540" y="453278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6" name="直線コネクタ 25">
            <a:extLst>
              <a:ext uri="{FF2B5EF4-FFF2-40B4-BE49-F238E27FC236}">
                <a16:creationId xmlns:a16="http://schemas.microsoft.com/office/drawing/2014/main" id="{00000000-0008-0000-0100-00001A000000}"/>
              </a:ext>
            </a:extLst>
          </xdr:cNvPr>
          <xdr:cNvCxnSpPr>
            <a:stCxn id="25" idx="1"/>
          </xdr:cNvCxnSpPr>
        </xdr:nvCxnSpPr>
        <xdr:spPr>
          <a:xfrm flipH="1">
            <a:off x="5097087" y="533321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7</xdr:col>
      <xdr:colOff>4930587</xdr:colOff>
      <xdr:row>9</xdr:row>
      <xdr:rowOff>165100</xdr:rowOff>
    </xdr:from>
    <xdr:to>
      <xdr:col>11</xdr:col>
      <xdr:colOff>437029</xdr:colOff>
      <xdr:row>11</xdr:row>
      <xdr:rowOff>3204882</xdr:rowOff>
    </xdr:to>
    <xdr:grpSp>
      <xdr:nvGrpSpPr>
        <xdr:cNvPr id="27" name="グループ化 10">
          <a:extLst>
            <a:ext uri="{FF2B5EF4-FFF2-40B4-BE49-F238E27FC236}">
              <a16:creationId xmlns:a16="http://schemas.microsoft.com/office/drawing/2014/main" id="{00000000-0008-0000-0100-00001B000000}"/>
            </a:ext>
          </a:extLst>
        </xdr:cNvPr>
        <xdr:cNvGrpSpPr>
          <a:grpSpLocks/>
        </xdr:cNvGrpSpPr>
      </xdr:nvGrpSpPr>
      <xdr:grpSpPr bwMode="auto">
        <a:xfrm>
          <a:off x="14684187" y="6007100"/>
          <a:ext cx="3605413" cy="4355139"/>
          <a:chOff x="4766342" y="4532782"/>
          <a:chExt cx="4283154" cy="1961232"/>
        </a:xfrm>
      </xdr:grpSpPr>
      <xdr:sp macro="" textlink="">
        <xdr:nvSpPr>
          <xdr:cNvPr id="28" name="角丸四角形吹き出し 3">
            <a:extLst>
              <a:ext uri="{FF2B5EF4-FFF2-40B4-BE49-F238E27FC236}">
                <a16:creationId xmlns:a16="http://schemas.microsoft.com/office/drawing/2014/main" id="{00000000-0008-0000-0100-00001C000000}"/>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ja-JP">
              <a:solidFill>
                <a:sysClr val="windowText" lastClr="000000"/>
              </a:solidFill>
              <a:effectLst/>
            </a:endParaRPr>
          </a:p>
          <a:p>
            <a:pPr>
              <a:lnSpc>
                <a:spcPts val="1300"/>
              </a:lnSpc>
            </a:pPr>
            <a:endParaRPr lang="ja-JP" altLang="en-US" sz="1100" b="0" i="0">
              <a:solidFill>
                <a:schemeClr val="tx1"/>
              </a:solidFill>
              <a:effectLst/>
              <a:latin typeface="+mn-lt"/>
              <a:ea typeface="+mn-ea"/>
              <a:cs typeface="+mn-cs"/>
            </a:endParaRPr>
          </a:p>
        </xdr:txBody>
      </xdr:sp>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675342</xdr:colOff>
      <xdr:row>12</xdr:row>
      <xdr:rowOff>14382</xdr:rowOff>
    </xdr:from>
    <xdr:to>
      <xdr:col>3</xdr:col>
      <xdr:colOff>560296</xdr:colOff>
      <xdr:row>18</xdr:row>
      <xdr:rowOff>313764</xdr:rowOff>
    </xdr:to>
    <xdr:grpSp>
      <xdr:nvGrpSpPr>
        <xdr:cNvPr id="30" name="グループ化 13">
          <a:extLst>
            <a:ext uri="{FF2B5EF4-FFF2-40B4-BE49-F238E27FC236}">
              <a16:creationId xmlns:a16="http://schemas.microsoft.com/office/drawing/2014/main" id="{00000000-0008-0000-0100-00001E000000}"/>
            </a:ext>
          </a:extLst>
        </xdr:cNvPr>
        <xdr:cNvGrpSpPr>
          <a:grpSpLocks/>
        </xdr:cNvGrpSpPr>
      </xdr:nvGrpSpPr>
      <xdr:grpSpPr bwMode="auto">
        <a:xfrm>
          <a:off x="675342" y="10528168"/>
          <a:ext cx="5237097" cy="3401810"/>
          <a:chOff x="4750618" y="2843790"/>
          <a:chExt cx="4023458" cy="3591470"/>
        </a:xfrm>
      </xdr:grpSpPr>
      <xdr:sp macro="" textlink="">
        <xdr:nvSpPr>
          <xdr:cNvPr id="31" name="角丸四角形吹き出し 3">
            <a:extLst>
              <a:ext uri="{FF2B5EF4-FFF2-40B4-BE49-F238E27FC236}">
                <a16:creationId xmlns:a16="http://schemas.microsoft.com/office/drawing/2014/main" id="{00000000-0008-0000-0100-00001F000000}"/>
              </a:ext>
            </a:extLst>
          </xdr:cNvPr>
          <xdr:cNvSpPr/>
        </xdr:nvSpPr>
        <xdr:spPr>
          <a:xfrm>
            <a:off x="4750618" y="3799901"/>
            <a:ext cx="4023458" cy="263535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文字以内で記入してください。どこで、いつ、誰を対象に何を行うのかが明確にわかるよう、記入例をご参照のうえ、必要項目すべてについて記入して下さい。具体的な数字も含めて記入して下さい。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などの英数字、英文字は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endParaRPr lang="ja-JP" altLang="en-US" sz="1100" b="0" i="0">
              <a:solidFill>
                <a:schemeClr val="tx1"/>
              </a:solidFill>
              <a:effectLst/>
              <a:latin typeface="+mn-lt"/>
              <a:ea typeface="+mn-ea"/>
              <a:cs typeface="+mn-cs"/>
            </a:endParaRPr>
          </a:p>
        </xdr:txBody>
      </xdr:sp>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V="1">
            <a:off x="5408964" y="2843790"/>
            <a:ext cx="318825" cy="96228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165100</xdr:colOff>
      <xdr:row>0</xdr:row>
      <xdr:rowOff>555625</xdr:rowOff>
    </xdr:from>
    <xdr:to>
      <xdr:col>1</xdr:col>
      <xdr:colOff>1139857</xdr:colOff>
      <xdr:row>3</xdr:row>
      <xdr:rowOff>28236</xdr:rowOff>
    </xdr:to>
    <xdr:sp macro="" textlink="">
      <xdr:nvSpPr>
        <xdr:cNvPr id="33" name="角丸四角形吹き出し 7">
          <a:extLst>
            <a:ext uri="{FF2B5EF4-FFF2-40B4-BE49-F238E27FC236}">
              <a16:creationId xmlns:a16="http://schemas.microsoft.com/office/drawing/2014/main" id="{00000000-0008-0000-0100-000021000000}"/>
            </a:ext>
          </a:extLst>
        </xdr:cNvPr>
        <xdr:cNvSpPr/>
      </xdr:nvSpPr>
      <xdr:spPr bwMode="auto">
        <a:xfrm>
          <a:off x="165100" y="555625"/>
          <a:ext cx="2460657" cy="8061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このシートは入力例です。</a:t>
          </a:r>
          <a:endParaRPr kumimoji="1" lang="en-US" altLang="ja-JP" sz="1100" b="1">
            <a:solidFill>
              <a:srgbClr val="FF0000"/>
            </a:solidFill>
          </a:endParaRPr>
        </a:p>
        <a:p>
          <a:pPr algn="l">
            <a:lnSpc>
              <a:spcPts val="1300"/>
            </a:lnSpc>
          </a:pPr>
          <a:r>
            <a:rPr kumimoji="1" lang="ja-JP" altLang="en-US" sz="1100" b="1">
              <a:solidFill>
                <a:srgbClr val="FF0000"/>
              </a:solidFill>
            </a:rPr>
            <a:t>入力フォームは隣のシートです。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4882091" y="28043909"/>
          <a:ext cx="438727" cy="17433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96759</xdr:colOff>
      <xdr:row>45</xdr:row>
      <xdr:rowOff>43512</xdr:rowOff>
    </xdr:from>
    <xdr:to>
      <xdr:col>30</xdr:col>
      <xdr:colOff>444497</xdr:colOff>
      <xdr:row>48</xdr:row>
      <xdr:rowOff>72571</xdr:rowOff>
    </xdr:to>
    <xdr:sp macro="" textlink="">
      <xdr:nvSpPr>
        <xdr:cNvPr id="44" name="角丸四角形吹き出し 3">
          <a:extLst>
            <a:ext uri="{FF2B5EF4-FFF2-40B4-BE49-F238E27FC236}">
              <a16:creationId xmlns:a16="http://schemas.microsoft.com/office/drawing/2014/main" id="{00000000-0008-0000-0300-00002C000000}"/>
            </a:ext>
          </a:extLst>
        </xdr:cNvPr>
        <xdr:cNvSpPr/>
      </xdr:nvSpPr>
      <xdr:spPr bwMode="auto">
        <a:xfrm>
          <a:off x="8161259" y="10112798"/>
          <a:ext cx="2225524" cy="49170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42</xdr:row>
      <xdr:rowOff>0</xdr:rowOff>
    </xdr:from>
    <xdr:to>
      <xdr:col>27</xdr:col>
      <xdr:colOff>87686</xdr:colOff>
      <xdr:row>46</xdr:row>
      <xdr:rowOff>48965</xdr:rowOff>
    </xdr:to>
    <xdr:cxnSp macro="">
      <xdr:nvCxnSpPr>
        <xdr:cNvPr id="45" name="直線コネクタ 44">
          <a:extLst>
            <a:ext uri="{FF2B5EF4-FFF2-40B4-BE49-F238E27FC236}">
              <a16:creationId xmlns:a16="http://schemas.microsoft.com/office/drawing/2014/main" id="{00000000-0008-0000-0300-00002D000000}"/>
            </a:ext>
          </a:extLst>
        </xdr:cNvPr>
        <xdr:cNvCxnSpPr/>
      </xdr:nvCxnSpPr>
      <xdr:spPr bwMode="auto">
        <a:xfrm flipH="1" flipV="1">
          <a:off x="1977571" y="9588500"/>
          <a:ext cx="6174615" cy="68396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367331</xdr:colOff>
      <xdr:row>4</xdr:row>
      <xdr:rowOff>98256</xdr:rowOff>
    </xdr:from>
    <xdr:to>
      <xdr:col>12</xdr:col>
      <xdr:colOff>545122</xdr:colOff>
      <xdr:row>7</xdr:row>
      <xdr:rowOff>97963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345231" y="1222206"/>
          <a:ext cx="5575291" cy="1295107"/>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rgbClr val="FF0000"/>
              </a:solidFill>
            </a:rPr>
            <a:t>※</a:t>
          </a:r>
          <a:r>
            <a:rPr kumimoji="1" lang="ja-JP" altLang="en-US" sz="1200" b="1">
              <a:solidFill>
                <a:srgbClr val="FF0000"/>
              </a:solidFill>
            </a:rPr>
            <a:t>このファイルを保存する際に、ファイル名を、団体名にしてください</a:t>
          </a:r>
          <a:endParaRPr kumimoji="1" lang="en-US" altLang="ja-JP" sz="1200" b="1">
            <a:solidFill>
              <a:srgbClr val="FF0000"/>
            </a:solidFill>
          </a:endParaRPr>
        </a:p>
        <a:p>
          <a:pPr algn="l"/>
          <a:r>
            <a:rPr kumimoji="1" lang="ja-JP" altLang="en-US" sz="1200" b="1">
              <a:solidFill>
                <a:srgbClr val="FF0000"/>
              </a:solidFill>
            </a:rPr>
            <a:t>　（例：</a:t>
          </a:r>
          <a:r>
            <a:rPr kumimoji="1" lang="en-US" altLang="ja-JP" sz="1200" b="1">
              <a:solidFill>
                <a:srgbClr val="FF0000"/>
              </a:solidFill>
            </a:rPr>
            <a:t>NPO</a:t>
          </a:r>
          <a:r>
            <a:rPr kumimoji="1" lang="ja-JP" altLang="en-US" sz="1200" b="1">
              <a:solidFill>
                <a:srgbClr val="FF0000"/>
              </a:solidFill>
            </a:rPr>
            <a:t>法人　赤坂会</a:t>
          </a:r>
          <a:r>
            <a:rPr kumimoji="1" lang="en-US" altLang="ja-JP" sz="1200" b="1">
              <a:solidFill>
                <a:srgbClr val="FF0000"/>
              </a:solidFill>
            </a:rPr>
            <a:t>.xls</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複数申請する場合は適宜通し番号をつけてください。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入力内容については、別シート「入力例」を参考にしてください。</a:t>
          </a:r>
          <a:endParaRPr kumimoji="1" lang="en-US" altLang="ja-JP" sz="1200" b="1">
            <a:solidFill>
              <a:srgbClr val="FF0000"/>
            </a:solidFill>
          </a:endParaRPr>
        </a:p>
        <a:p>
          <a:pPr algn="l"/>
          <a:r>
            <a:rPr kumimoji="1" lang="en-US" altLang="ja-JP" sz="1200">
              <a:solidFill>
                <a:sysClr val="windowText" lastClr="000000"/>
              </a:solidFill>
            </a:rPr>
            <a:t>※</a:t>
          </a:r>
          <a:r>
            <a:rPr kumimoji="1" lang="ja-JP" altLang="en-US" sz="1200">
              <a:solidFill>
                <a:sysClr val="windowText" lastClr="000000"/>
              </a:solidFill>
            </a:rPr>
            <a:t>青色のセルが記入エリアです。</a:t>
          </a:r>
          <a:endParaRPr kumimoji="1" lang="en-US" altLang="ja-JP" sz="1200">
            <a:solidFill>
              <a:sysClr val="windowText" lastClr="000000"/>
            </a:solidFill>
          </a:endParaRPr>
        </a:p>
      </xdr:txBody>
    </xdr:sp>
    <xdr:clientData fPrintsWithSheet="0"/>
  </xdr:twoCellAnchor>
  <xdr:twoCellAnchor>
    <xdr:from>
      <xdr:col>10</xdr:col>
      <xdr:colOff>308428</xdr:colOff>
      <xdr:row>37</xdr:row>
      <xdr:rowOff>45356</xdr:rowOff>
    </xdr:from>
    <xdr:to>
      <xdr:col>14</xdr:col>
      <xdr:colOff>0</xdr:colOff>
      <xdr:row>40</xdr:row>
      <xdr:rowOff>138112</xdr:rowOff>
    </xdr:to>
    <xdr:sp macro="" textlink="">
      <xdr:nvSpPr>
        <xdr:cNvPr id="3" name="角丸四角形吹き出し 3">
          <a:extLst>
            <a:ext uri="{FF2B5EF4-FFF2-40B4-BE49-F238E27FC236}">
              <a16:creationId xmlns:a16="http://schemas.microsoft.com/office/drawing/2014/main" id="{00000000-0008-0000-0300-000003000000}"/>
            </a:ext>
          </a:extLst>
        </xdr:cNvPr>
        <xdr:cNvSpPr/>
      </xdr:nvSpPr>
      <xdr:spPr bwMode="auto">
        <a:xfrm>
          <a:off x="6105071" y="8635999"/>
          <a:ext cx="1778000" cy="61889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必ず各団体様が通常使用する会計費目を使用してください。</a:t>
          </a:r>
        </a:p>
      </xdr:txBody>
    </xdr:sp>
    <xdr:clientData fPrintsWithSheet="0"/>
  </xdr:twoCellAnchor>
  <xdr:twoCellAnchor>
    <xdr:from>
      <xdr:col>0</xdr:col>
      <xdr:colOff>638175</xdr:colOff>
      <xdr:row>38</xdr:row>
      <xdr:rowOff>173378</xdr:rowOff>
    </xdr:from>
    <xdr:to>
      <xdr:col>10</xdr:col>
      <xdr:colOff>308428</xdr:colOff>
      <xdr:row>41</xdr:row>
      <xdr:rowOff>200025</xdr:rowOff>
    </xdr:to>
    <xdr:cxnSp macro="">
      <xdr:nvCxnSpPr>
        <xdr:cNvPr id="4" name="直線コネクタ 3">
          <a:extLst>
            <a:ext uri="{FF2B5EF4-FFF2-40B4-BE49-F238E27FC236}">
              <a16:creationId xmlns:a16="http://schemas.microsoft.com/office/drawing/2014/main" id="{00000000-0008-0000-0300-000004000000}"/>
            </a:ext>
          </a:extLst>
        </xdr:cNvPr>
        <xdr:cNvCxnSpPr>
          <a:stCxn id="3" idx="1"/>
        </xdr:cNvCxnSpPr>
      </xdr:nvCxnSpPr>
      <xdr:spPr bwMode="auto">
        <a:xfrm flipH="1">
          <a:off x="638175" y="8945449"/>
          <a:ext cx="5466896" cy="53464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0</xdr:colOff>
      <xdr:row>21</xdr:row>
      <xdr:rowOff>25400</xdr:rowOff>
    </xdr:from>
    <xdr:to>
      <xdr:col>14</xdr:col>
      <xdr:colOff>0</xdr:colOff>
      <xdr:row>29</xdr:row>
      <xdr:rowOff>69850</xdr:rowOff>
    </xdr:to>
    <xdr:grpSp>
      <xdr:nvGrpSpPr>
        <xdr:cNvPr id="5" name="グループ化 8">
          <a:extLst>
            <a:ext uri="{FF2B5EF4-FFF2-40B4-BE49-F238E27FC236}">
              <a16:creationId xmlns:a16="http://schemas.microsoft.com/office/drawing/2014/main" id="{00000000-0008-0000-0300-000005000000}"/>
            </a:ext>
          </a:extLst>
        </xdr:cNvPr>
        <xdr:cNvGrpSpPr>
          <a:grpSpLocks/>
        </xdr:cNvGrpSpPr>
      </xdr:nvGrpSpPr>
      <xdr:grpSpPr bwMode="auto">
        <a:xfrm>
          <a:off x="3563471" y="5680635"/>
          <a:ext cx="4318000" cy="1463862"/>
          <a:chOff x="2221414" y="4532782"/>
          <a:chExt cx="6828077" cy="1158341"/>
        </a:xfrm>
      </xdr:grpSpPr>
      <xdr:sp macro="" textlink="">
        <xdr:nvSpPr>
          <xdr:cNvPr id="6" name="角丸四角形吹き出し 3">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6223784" y="4532782"/>
            <a:ext cx="2825707" cy="113170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050" b="0" i="0">
                <a:solidFill>
                  <a:schemeClr val="tx1"/>
                </a:solidFill>
                <a:effectLst/>
                <a:latin typeface="+mn-ea"/>
                <a:ea typeface="+mn-ea"/>
                <a:cs typeface="+mn-cs"/>
              </a:rPr>
              <a:t>事業目的、事業目標、事業内容の記入例</a:t>
            </a:r>
            <a:r>
              <a:rPr lang="ja-JP" altLang="ja-JP" sz="1050" b="0" i="0" u="sng">
                <a:solidFill>
                  <a:schemeClr val="tx1"/>
                </a:solidFill>
                <a:effectLst/>
                <a:latin typeface="+mn-ea"/>
                <a:ea typeface="+mn-ea"/>
                <a:cs typeface="+mn-cs"/>
              </a:rPr>
              <a:t>（</a:t>
            </a:r>
            <a:r>
              <a:rPr lang="en-US" altLang="ja-JP" sz="1050" b="0" i="0" u="sng">
                <a:solidFill>
                  <a:schemeClr val="tx1"/>
                </a:solidFill>
                <a:effectLst/>
                <a:latin typeface="+mn-ea"/>
                <a:ea typeface="+mn-ea"/>
                <a:cs typeface="+mn-cs"/>
              </a:rPr>
              <a:t>PDF</a:t>
            </a:r>
            <a:r>
              <a:rPr lang="ja-JP" altLang="en-US" sz="1050" b="0" i="0" u="sng">
                <a:solidFill>
                  <a:schemeClr val="tx1"/>
                </a:solidFill>
                <a:effectLst/>
                <a:latin typeface="+mn-ea"/>
                <a:ea typeface="+mn-ea"/>
                <a:cs typeface="+mn-cs"/>
              </a:rPr>
              <a:t>リンク</a:t>
            </a:r>
            <a:r>
              <a:rPr lang="ja-JP" altLang="ja-JP" sz="1050" b="0" i="0" u="sng">
                <a:solidFill>
                  <a:schemeClr val="tx1"/>
                </a:solidFill>
                <a:effectLst/>
                <a:latin typeface="+mn-ea"/>
                <a:ea typeface="+mn-ea"/>
                <a:cs typeface="+mn-cs"/>
              </a:rPr>
              <a:t>）</a:t>
            </a:r>
            <a:r>
              <a:rPr kumimoji="1" lang="ja-JP" altLang="ja-JP" sz="1050" b="0" i="0">
                <a:solidFill>
                  <a:schemeClr val="tx1"/>
                </a:solidFill>
                <a:effectLst/>
                <a:latin typeface="+mn-ea"/>
                <a:ea typeface="+mn-ea"/>
                <a:cs typeface="+mn-cs"/>
              </a:rPr>
              <a:t>を参考に、事業内容を記載して下さい。</a:t>
            </a:r>
            <a:endParaRPr lang="ja-JP" altLang="ja-JP" sz="1050">
              <a:solidFill>
                <a:schemeClr val="tx1"/>
              </a:solidFill>
              <a:effectLst/>
              <a:latin typeface="+mn-ea"/>
              <a:ea typeface="+mn-ea"/>
            </a:endParaRPr>
          </a:p>
        </xdr:txBody>
      </xdr:sp>
      <xdr:cxnSp macro="">
        <xdr:nvCxnSpPr>
          <xdr:cNvPr id="7" name="直線コネクタ 6">
            <a:extLst>
              <a:ext uri="{FF2B5EF4-FFF2-40B4-BE49-F238E27FC236}">
                <a16:creationId xmlns:a16="http://schemas.microsoft.com/office/drawing/2014/main" id="{00000000-0008-0000-0300-000007000000}"/>
              </a:ext>
            </a:extLst>
          </xdr:cNvPr>
          <xdr:cNvCxnSpPr>
            <a:stCxn id="6" idx="1"/>
          </xdr:cNvCxnSpPr>
        </xdr:nvCxnSpPr>
        <xdr:spPr>
          <a:xfrm flipH="1">
            <a:off x="2221414" y="5098635"/>
            <a:ext cx="4002370" cy="59248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xdr:col>
      <xdr:colOff>1</xdr:colOff>
      <xdr:row>31</xdr:row>
      <xdr:rowOff>163291</xdr:rowOff>
    </xdr:from>
    <xdr:to>
      <xdr:col>14</xdr:col>
      <xdr:colOff>0</xdr:colOff>
      <xdr:row>36</xdr:row>
      <xdr:rowOff>44449</xdr:rowOff>
    </xdr:to>
    <xdr:grpSp>
      <xdr:nvGrpSpPr>
        <xdr:cNvPr id="8" name="グループ化 7">
          <a:extLst>
            <a:ext uri="{FF2B5EF4-FFF2-40B4-BE49-F238E27FC236}">
              <a16:creationId xmlns:a16="http://schemas.microsoft.com/office/drawing/2014/main" id="{00000000-0008-0000-0300-000008000000}"/>
            </a:ext>
          </a:extLst>
        </xdr:cNvPr>
        <xdr:cNvGrpSpPr>
          <a:grpSpLocks/>
        </xdr:cNvGrpSpPr>
      </xdr:nvGrpSpPr>
      <xdr:grpSpPr bwMode="auto">
        <a:xfrm>
          <a:off x="978648" y="7596526"/>
          <a:ext cx="6902823" cy="777629"/>
          <a:chOff x="1199298" y="6607428"/>
          <a:chExt cx="10153342" cy="492976"/>
        </a:xfrm>
      </xdr:grpSpPr>
      <xdr:sp macro="" textlink="">
        <xdr:nvSpPr>
          <xdr:cNvPr id="9" name="角丸四角形吹き出し 3">
            <a:extLst>
              <a:ext uri="{FF2B5EF4-FFF2-40B4-BE49-F238E27FC236}">
                <a16:creationId xmlns:a16="http://schemas.microsoft.com/office/drawing/2014/main" id="{00000000-0008-0000-0300-000009000000}"/>
              </a:ext>
            </a:extLst>
          </xdr:cNvPr>
          <xdr:cNvSpPr/>
        </xdr:nvSpPr>
        <xdr:spPr>
          <a:xfrm>
            <a:off x="8710904" y="6607428"/>
            <a:ext cx="2641736" cy="48220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rgbClr val="FF0000"/>
                </a:solidFill>
                <a:latin typeface="+mn-ea"/>
                <a:ea typeface="+mn-ea"/>
              </a:rPr>
              <a:t>※</a:t>
            </a:r>
            <a:r>
              <a:rPr kumimoji="1" lang="ja-JP" altLang="en-US" sz="1050">
                <a:solidFill>
                  <a:srgbClr val="FF0000"/>
                </a:solidFill>
                <a:latin typeface="+mn-ea"/>
                <a:ea typeface="+mn-ea"/>
              </a:rPr>
              <a:t>複数の事業に共通する支出の書き方等は入力例を参照してください。</a:t>
            </a:r>
            <a:endParaRPr kumimoji="1" lang="en-US" altLang="ja-JP" sz="1050">
              <a:solidFill>
                <a:sysClr val="windowText" lastClr="000000"/>
              </a:solidFill>
              <a:latin typeface="+mn-ea"/>
              <a:ea typeface="+mn-ea"/>
            </a:endParaRPr>
          </a:p>
        </xdr:txBody>
      </xdr:sp>
      <xdr:cxnSp macro="">
        <xdr:nvCxnSpPr>
          <xdr:cNvPr id="10" name="直線コネクタ 9">
            <a:extLst>
              <a:ext uri="{FF2B5EF4-FFF2-40B4-BE49-F238E27FC236}">
                <a16:creationId xmlns:a16="http://schemas.microsoft.com/office/drawing/2014/main" id="{00000000-0008-0000-0300-00000A000000}"/>
              </a:ext>
            </a:extLst>
          </xdr:cNvPr>
          <xdr:cNvCxnSpPr>
            <a:stCxn id="9" idx="1"/>
          </xdr:cNvCxnSpPr>
        </xdr:nvCxnSpPr>
        <xdr:spPr>
          <a:xfrm flipH="1">
            <a:off x="1199298" y="6848526"/>
            <a:ext cx="7511606" cy="2518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27</xdr:row>
      <xdr:rowOff>119062</xdr:rowOff>
    </xdr:from>
    <xdr:to>
      <xdr:col>34</xdr:col>
      <xdr:colOff>219448</xdr:colOff>
      <xdr:row>31</xdr:row>
      <xdr:rowOff>21104</xdr:rowOff>
    </xdr:to>
    <xdr:sp macro="" textlink="">
      <xdr:nvSpPr>
        <xdr:cNvPr id="13" name="角丸四角形吹き出し 3">
          <a:extLst>
            <a:ext uri="{FF2B5EF4-FFF2-40B4-BE49-F238E27FC236}">
              <a16:creationId xmlns:a16="http://schemas.microsoft.com/office/drawing/2014/main" id="{00000000-0008-0000-0300-00000D000000}"/>
            </a:ext>
          </a:extLst>
        </xdr:cNvPr>
        <xdr:cNvSpPr/>
      </xdr:nvSpPr>
      <xdr:spPr bwMode="auto">
        <a:xfrm>
          <a:off x="11285889" y="6875462"/>
          <a:ext cx="2001859" cy="58784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29</xdr:row>
      <xdr:rowOff>59858</xdr:rowOff>
    </xdr:from>
    <xdr:to>
      <xdr:col>31</xdr:col>
      <xdr:colOff>96281</xdr:colOff>
      <xdr:row>35</xdr:row>
      <xdr:rowOff>1026</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bwMode="auto">
        <a:xfrm flipH="1">
          <a:off x="10601325" y="7146458"/>
          <a:ext cx="677306" cy="100796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34020</xdr:colOff>
      <xdr:row>34</xdr:row>
      <xdr:rowOff>170676</xdr:rowOff>
    </xdr:from>
    <xdr:to>
      <xdr:col>42</xdr:col>
      <xdr:colOff>326572</xdr:colOff>
      <xdr:row>63</xdr:row>
      <xdr:rowOff>114530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10956020" y="8141794"/>
          <a:ext cx="7195376" cy="4642854"/>
          <a:chOff x="12519706" y="1202273"/>
          <a:chExt cx="6034420" cy="4643438"/>
        </a:xfrm>
      </xdr:grpSpPr>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2519706" y="1202273"/>
            <a:ext cx="6034420" cy="4643438"/>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確認したら□にチェック（レ）を入れてください。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①団体名・事業名・支援の柱は、全て入力されていますか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インターネット申請画面に入力した金額と一致していますか</a:t>
            </a:r>
            <a:r>
              <a:rPr kumimoji="1" lang="ja-JP" altLang="en-US" sz="1400" b="1">
                <a:solidFill>
                  <a:sysClr val="windowText" lastClr="000000"/>
                </a:solidFill>
              </a:rPr>
              <a:t>　</a:t>
            </a:r>
            <a:endParaRPr kumimoji="1" lang="en-US" altLang="ja-JP" sz="1400" b="1">
              <a:solidFill>
                <a:sysClr val="windowText" lastClr="000000"/>
              </a:solidFill>
            </a:endParaRPr>
          </a:p>
          <a:p>
            <a:endParaRPr lang="ja-JP" altLang="ja-JP">
              <a:solidFill>
                <a:sysClr val="windowText" lastClr="000000"/>
              </a:solidFill>
              <a:effectLst/>
            </a:endParaRPr>
          </a:p>
          <a:p>
            <a:r>
              <a:rPr kumimoji="1" lang="ja-JP" altLang="en-US" sz="1100" b="1">
                <a:solidFill>
                  <a:sysClr val="windowText" lastClr="000000"/>
                </a:solidFill>
                <a:effectLst/>
                <a:latin typeface="+mn-lt"/>
                <a:ea typeface="+mn-ea"/>
                <a:cs typeface="+mn-cs"/>
              </a:rPr>
              <a:t>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r>
              <a:rPr kumimoji="1" lang="ja-JP" altLang="en-US" sz="1400" b="1">
                <a:solidFill>
                  <a:sysClr val="windowText" lastClr="000000"/>
                </a:solidFill>
              </a:rPr>
              <a:t>　</a:t>
            </a:r>
            <a:endParaRPr kumimoji="1" lang="en-US" altLang="ja-JP"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16030274" y="326562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15671122" y="221741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4685964" y="262686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7753724" y="371048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6501926" y="408614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6912588" y="4522401"/>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15821073" y="5021778"/>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25400</xdr:colOff>
          <xdr:row>40</xdr:row>
          <xdr:rowOff>101600</xdr:rowOff>
        </xdr:from>
        <xdr:to>
          <xdr:col>37</xdr:col>
          <xdr:colOff>444500</xdr:colOff>
          <xdr:row>41</xdr:row>
          <xdr:rowOff>279400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476250</xdr:colOff>
          <xdr:row>46</xdr:row>
          <xdr:rowOff>57150</xdr:rowOff>
        </xdr:from>
        <xdr:to>
          <xdr:col>38</xdr:col>
          <xdr:colOff>279400</xdr:colOff>
          <xdr:row>48</xdr:row>
          <xdr:rowOff>88900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457200</xdr:colOff>
          <xdr:row>51</xdr:row>
          <xdr:rowOff>114300</xdr:rowOff>
        </xdr:from>
        <xdr:to>
          <xdr:col>39</xdr:col>
          <xdr:colOff>247650</xdr:colOff>
          <xdr:row>53</xdr:row>
          <xdr:rowOff>139700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330200</xdr:colOff>
          <xdr:row>54</xdr:row>
          <xdr:rowOff>101600</xdr:rowOff>
        </xdr:from>
        <xdr:to>
          <xdr:col>40</xdr:col>
          <xdr:colOff>127000</xdr:colOff>
          <xdr:row>57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42</xdr:row>
          <xdr:rowOff>76200</xdr:rowOff>
        </xdr:from>
        <xdr:to>
          <xdr:col>35</xdr:col>
          <xdr:colOff>533400</xdr:colOff>
          <xdr:row>44</xdr:row>
          <xdr:rowOff>57150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49</xdr:row>
          <xdr:rowOff>50800</xdr:rowOff>
        </xdr:from>
        <xdr:to>
          <xdr:col>41</xdr:col>
          <xdr:colOff>444500</xdr:colOff>
          <xdr:row>51</xdr:row>
          <xdr:rowOff>88900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57</xdr:row>
          <xdr:rowOff>139700</xdr:rowOff>
        </xdr:from>
        <xdr:to>
          <xdr:col>38</xdr:col>
          <xdr:colOff>38100</xdr:colOff>
          <xdr:row>60</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199570</xdr:colOff>
      <xdr:row>0</xdr:row>
      <xdr:rowOff>63501</xdr:rowOff>
    </xdr:from>
    <xdr:to>
      <xdr:col>38</xdr:col>
      <xdr:colOff>81642</xdr:colOff>
      <xdr:row>4</xdr:row>
      <xdr:rowOff>0</xdr:rowOff>
    </xdr:to>
    <xdr:sp macro="" textlink="">
      <xdr:nvSpPr>
        <xdr:cNvPr id="24" name="吹き出し: 四角形 23">
          <a:extLst>
            <a:ext uri="{FF2B5EF4-FFF2-40B4-BE49-F238E27FC236}">
              <a16:creationId xmlns:a16="http://schemas.microsoft.com/office/drawing/2014/main" id="{00000000-0008-0000-0300-000018000000}"/>
            </a:ext>
          </a:extLst>
        </xdr:cNvPr>
        <xdr:cNvSpPr/>
      </xdr:nvSpPr>
      <xdr:spPr>
        <a:xfrm>
          <a:off x="8889999" y="63501"/>
          <a:ext cx="6141357" cy="1061356"/>
        </a:xfrm>
        <a:prstGeom prst="wedgeRectCallout">
          <a:avLst>
            <a:gd name="adj1" fmla="val -61884"/>
            <a:gd name="adj2" fmla="val -21539"/>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支援の柱が「</a:t>
          </a:r>
          <a:r>
            <a:rPr kumimoji="1" lang="en-US" altLang="ja-JP" sz="1100"/>
            <a:t>with</a:t>
          </a:r>
          <a:r>
            <a:rPr kumimoji="1" lang="ja-JP" altLang="en-US" sz="1100"/>
            <a:t>コロナ時代の社会を変える、支える」の場合には事業名の最初に</a:t>
          </a:r>
          <a:endParaRPr kumimoji="1" lang="en-US" altLang="ja-JP" sz="1100"/>
        </a:p>
        <a:p>
          <a:pPr algn="l"/>
          <a:r>
            <a:rPr kumimoji="1" lang="en-US" altLang="ja-JP" sz="1100"/>
            <a:t>【</a:t>
          </a:r>
          <a:r>
            <a:rPr kumimoji="1" lang="ja-JP" altLang="en-US" sz="1100"/>
            <a:t>コロナ</a:t>
          </a:r>
          <a:r>
            <a:rPr kumimoji="1" lang="en-US" altLang="ja-JP" sz="1100"/>
            <a:t>】</a:t>
          </a:r>
          <a:r>
            <a:rPr kumimoji="1" lang="ja-JP" altLang="en-US" sz="1100"/>
            <a:t>を入力してください。</a:t>
          </a:r>
          <a:endParaRPr kumimoji="1" lang="en-US" altLang="ja-JP" sz="1100"/>
        </a:p>
        <a:p>
          <a:pPr algn="l"/>
          <a:r>
            <a:rPr kumimoji="1" lang="ja-JP" altLang="en-US" sz="1100"/>
            <a:t>例）</a:t>
          </a:r>
          <a:r>
            <a:rPr kumimoji="1" lang="en-US" altLang="ja-JP" sz="1100"/>
            <a:t>【</a:t>
          </a:r>
          <a:r>
            <a:rPr kumimoji="1" lang="ja-JP" altLang="en-US" sz="1100"/>
            <a:t>コロナ</a:t>
          </a:r>
          <a:r>
            <a:rPr kumimoji="1" lang="en-US" altLang="ja-JP" sz="1100"/>
            <a:t>】</a:t>
          </a:r>
          <a:r>
            <a:rPr kumimoji="1" lang="ja-JP" altLang="en-US" sz="1100"/>
            <a:t>高齢者の孤立を防ぐネットワーク構築</a:t>
          </a:r>
        </a:p>
      </xdr:txBody>
    </xdr:sp>
    <xdr:clientData/>
  </xdr:twoCellAnchor>
  <xdr:twoCellAnchor>
    <xdr:from>
      <xdr:col>28</xdr:col>
      <xdr:colOff>190499</xdr:colOff>
      <xdr:row>4</xdr:row>
      <xdr:rowOff>136081</xdr:rowOff>
    </xdr:from>
    <xdr:to>
      <xdr:col>38</xdr:col>
      <xdr:colOff>81643</xdr:colOff>
      <xdr:row>7</xdr:row>
      <xdr:rowOff>190500</xdr:rowOff>
    </xdr:to>
    <xdr:sp macro="" textlink="">
      <xdr:nvSpPr>
        <xdr:cNvPr id="33" name="吹き出し: 四角形 32">
          <a:extLst>
            <a:ext uri="{FF2B5EF4-FFF2-40B4-BE49-F238E27FC236}">
              <a16:creationId xmlns:a16="http://schemas.microsoft.com/office/drawing/2014/main" id="{00000000-0008-0000-0300-000021000000}"/>
            </a:ext>
          </a:extLst>
        </xdr:cNvPr>
        <xdr:cNvSpPr/>
      </xdr:nvSpPr>
      <xdr:spPr>
        <a:xfrm>
          <a:off x="8880928" y="1260938"/>
          <a:ext cx="6150429" cy="1351633"/>
        </a:xfrm>
        <a:prstGeom prst="wedgeRectCallout">
          <a:avLst>
            <a:gd name="adj1" fmla="val -60986"/>
            <a:gd name="adj2" fmla="val -59986"/>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支援の柱（テーマ）が「</a:t>
          </a:r>
          <a:r>
            <a:rPr kumimoji="1" lang="en-US" altLang="ja-JP" sz="1100"/>
            <a:t>with</a:t>
          </a:r>
          <a:r>
            <a:rPr kumimoji="1" lang="ja-JP" altLang="en-US" sz="1100"/>
            <a:t>コロナ時代の社会を変える、支える」の場合、プルダウンメニューからは「その他　教育・文化などに関する事業」を選択してください。各テーマ詳細については日本財団</a:t>
          </a:r>
          <a:r>
            <a:rPr kumimoji="1" lang="en-US" altLang="ja-JP" sz="1100"/>
            <a:t>Web</a:t>
          </a:r>
          <a:r>
            <a:rPr kumimoji="1" lang="ja-JP" altLang="en-US" sz="1100"/>
            <a:t>サイト「</a:t>
          </a:r>
          <a:r>
            <a:rPr kumimoji="1" lang="en-US" altLang="ja-JP" sz="1100"/>
            <a:t>2021</a:t>
          </a:r>
          <a:r>
            <a:rPr kumimoji="1" lang="ja-JP" altLang="en-US" sz="1100"/>
            <a:t>年度</a:t>
          </a:r>
          <a:r>
            <a:rPr kumimoji="1" lang="ja-JP" altLang="en-US" sz="1100" baseline="0"/>
            <a:t> </a:t>
          </a:r>
          <a:r>
            <a:rPr kumimoji="1" lang="ja-JP" altLang="en-US" sz="1100"/>
            <a:t>助成金申請ガイド（通常募集）」</a:t>
          </a:r>
          <a:r>
            <a:rPr kumimoji="1" lang="en-US" altLang="ja-JP" sz="1100"/>
            <a:t>3. </a:t>
          </a:r>
          <a:r>
            <a:rPr kumimoji="1" lang="ja-JP" altLang="en-US" sz="1100"/>
            <a:t>対象となる事業：</a:t>
          </a:r>
          <a:r>
            <a:rPr kumimoji="1" lang="en-US" altLang="ja-JP" sz="1100"/>
            <a:t>https://www.nippon-foundation.or.jp/grant_application/programs/common</a:t>
          </a:r>
          <a:r>
            <a:rPr kumimoji="1" lang="ja-JP" altLang="en-US" sz="1100"/>
            <a:t>」をご参照ください。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33244</xdr:colOff>
      <xdr:row>83</xdr:row>
      <xdr:rowOff>126999</xdr:rowOff>
    </xdr:from>
    <xdr:to>
      <xdr:col>13</xdr:col>
      <xdr:colOff>1487990</xdr:colOff>
      <xdr:row>89</xdr:row>
      <xdr:rowOff>101257</xdr:rowOff>
    </xdr:to>
    <xdr:sp macro="" textlink="">
      <xdr:nvSpPr>
        <xdr:cNvPr id="2" name="角丸四角形吹き出し 2">
          <a:extLst>
            <a:ext uri="{FF2B5EF4-FFF2-40B4-BE49-F238E27FC236}">
              <a16:creationId xmlns:a16="http://schemas.microsoft.com/office/drawing/2014/main" id="{00000000-0008-0000-0400-000002000000}"/>
            </a:ext>
          </a:extLst>
        </xdr:cNvPr>
        <xdr:cNvSpPr/>
      </xdr:nvSpPr>
      <xdr:spPr>
        <a:xfrm>
          <a:off x="7192869" y="15398749"/>
          <a:ext cx="1454746" cy="879133"/>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627063</xdr:colOff>
      <xdr:row>36</xdr:row>
      <xdr:rowOff>114302</xdr:rowOff>
    </xdr:from>
    <xdr:to>
      <xdr:col>13</xdr:col>
      <xdr:colOff>1516062</xdr:colOff>
      <xdr:row>41</xdr:row>
      <xdr:rowOff>71439</xdr:rowOff>
    </xdr:to>
    <xdr:grpSp>
      <xdr:nvGrpSpPr>
        <xdr:cNvPr id="3"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627063" y="7980365"/>
          <a:ext cx="8048624" cy="877887"/>
          <a:chOff x="393459" y="6239725"/>
          <a:chExt cx="10839601" cy="745991"/>
        </a:xfrm>
      </xdr:grpSpPr>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5" name="直線コネクタ 4">
            <a:extLst>
              <a:ext uri="{FF2B5EF4-FFF2-40B4-BE49-F238E27FC236}">
                <a16:creationId xmlns:a16="http://schemas.microsoft.com/office/drawing/2014/main" id="{00000000-0008-0000-0400-000005000000}"/>
              </a:ext>
            </a:extLst>
          </xdr:cNvPr>
          <xdr:cNvCxnSpPr>
            <a:stCxn id="4"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10</xdr:col>
      <xdr:colOff>206162</xdr:colOff>
      <xdr:row>0</xdr:row>
      <xdr:rowOff>210731</xdr:rowOff>
    </xdr:from>
    <xdr:to>
      <xdr:col>13</xdr:col>
      <xdr:colOff>1184552</xdr:colOff>
      <xdr:row>3</xdr:row>
      <xdr:rowOff>263913</xdr:rowOff>
    </xdr:to>
    <xdr:sp macro="" textlink="">
      <xdr:nvSpPr>
        <xdr:cNvPr id="6" name="角丸四角形吹き出し 7">
          <a:extLst>
            <a:ext uri="{FF2B5EF4-FFF2-40B4-BE49-F238E27FC236}">
              <a16:creationId xmlns:a16="http://schemas.microsoft.com/office/drawing/2014/main" id="{00000000-0008-0000-0400-000006000000}"/>
            </a:ext>
          </a:extLst>
        </xdr:cNvPr>
        <xdr:cNvSpPr/>
      </xdr:nvSpPr>
      <xdr:spPr bwMode="auto">
        <a:xfrm>
          <a:off x="6010062" y="210731"/>
          <a:ext cx="2330940" cy="80248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0</xdr:col>
      <xdr:colOff>968376</xdr:colOff>
      <xdr:row>21</xdr:row>
      <xdr:rowOff>69850</xdr:rowOff>
    </xdr:from>
    <xdr:to>
      <xdr:col>13</xdr:col>
      <xdr:colOff>1516063</xdr:colOff>
      <xdr:row>30</xdr:row>
      <xdr:rowOff>50800</xdr:rowOff>
    </xdr:to>
    <xdr:grpSp>
      <xdr:nvGrpSpPr>
        <xdr:cNvPr id="7" name="グループ化 8">
          <a:extLst>
            <a:ext uri="{FF2B5EF4-FFF2-40B4-BE49-F238E27FC236}">
              <a16:creationId xmlns:a16="http://schemas.microsoft.com/office/drawing/2014/main" id="{00000000-0008-0000-0400-000007000000}"/>
            </a:ext>
          </a:extLst>
        </xdr:cNvPr>
        <xdr:cNvGrpSpPr>
          <a:grpSpLocks/>
        </xdr:cNvGrpSpPr>
      </xdr:nvGrpSpPr>
      <xdr:grpSpPr bwMode="auto">
        <a:xfrm>
          <a:off x="968376" y="5316538"/>
          <a:ext cx="7707312" cy="1560512"/>
          <a:chOff x="-1434601" y="4532782"/>
          <a:chExt cx="10473306" cy="1263988"/>
        </a:xfrm>
      </xdr:grpSpPr>
      <xdr:sp macro="" textlink="">
        <xdr:nvSpPr>
          <xdr:cNvPr id="8" name="角丸四角形吹き出し 3">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6169601" y="4532782"/>
            <a:ext cx="2869104" cy="98652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ja-JP" sz="1100" b="0" i="0">
                <a:solidFill>
                  <a:schemeClr val="tx1"/>
                </a:solidFill>
                <a:effectLst/>
                <a:latin typeface="+mn-ea"/>
                <a:ea typeface="+mn-ea"/>
                <a:cs typeface="+mn-cs"/>
              </a:rPr>
              <a:t>事</a:t>
            </a:r>
            <a:r>
              <a:rPr lang="ja-JP" altLang="ja-JP" sz="1100" b="0" i="0">
                <a:solidFill>
                  <a:sysClr val="windowText" lastClr="000000"/>
                </a:solidFill>
                <a:effectLst/>
                <a:latin typeface="+mn-ea"/>
                <a:ea typeface="+mn-ea"/>
                <a:cs typeface="+mn-cs"/>
              </a:rPr>
              <a:t>業目的、事業目標、事業内容の記入例</a:t>
            </a:r>
            <a:r>
              <a:rPr lang="ja-JP" altLang="ja-JP" sz="1100" b="0" i="0" u="sng">
                <a:solidFill>
                  <a:sysClr val="windowText" lastClr="000000"/>
                </a:solidFill>
                <a:effectLst/>
                <a:latin typeface="+mn-lt"/>
                <a:ea typeface="+mn-ea"/>
                <a:cs typeface="+mn-cs"/>
              </a:rPr>
              <a:t>（</a:t>
            </a:r>
            <a:r>
              <a:rPr lang="en-US" altLang="ja-JP" sz="1100" b="0" i="0" u="sng">
                <a:solidFill>
                  <a:sysClr val="windowText" lastClr="000000"/>
                </a:solidFill>
                <a:effectLst/>
                <a:latin typeface="+mn-lt"/>
                <a:ea typeface="+mn-ea"/>
                <a:cs typeface="+mn-cs"/>
              </a:rPr>
              <a:t>PDF</a:t>
            </a:r>
            <a:r>
              <a:rPr lang="ja-JP" altLang="ja-JP" sz="1100" b="0" i="0" u="sng">
                <a:solidFill>
                  <a:sysClr val="windowText" lastClr="000000"/>
                </a:solidFill>
                <a:effectLst/>
                <a:latin typeface="+mn-lt"/>
                <a:ea typeface="+mn-ea"/>
                <a:cs typeface="+mn-cs"/>
              </a:rPr>
              <a:t>リンク）</a:t>
            </a:r>
            <a:r>
              <a:rPr kumimoji="1" lang="ja-JP" altLang="ja-JP" sz="1100" b="0" i="0">
                <a:solidFill>
                  <a:sysClr val="windowText" lastClr="000000"/>
                </a:solidFill>
                <a:effectLst/>
                <a:latin typeface="+mn-ea"/>
                <a:ea typeface="+mn-ea"/>
                <a:cs typeface="+mn-cs"/>
              </a:rPr>
              <a:t>を参考に、事業</a:t>
            </a:r>
            <a:r>
              <a:rPr kumimoji="1" lang="ja-JP" altLang="ja-JP" sz="1100" b="0" i="0">
                <a:solidFill>
                  <a:schemeClr val="tx1"/>
                </a:solidFill>
                <a:effectLst/>
                <a:latin typeface="+mn-ea"/>
                <a:ea typeface="+mn-ea"/>
                <a:cs typeface="+mn-cs"/>
              </a:rPr>
              <a:t>内容を記載して下さい。</a:t>
            </a:r>
            <a:endParaRPr lang="ja-JP" altLang="ja-JP">
              <a:solidFill>
                <a:schemeClr val="tx1"/>
              </a:solidFill>
              <a:effectLst/>
              <a:latin typeface="+mn-ea"/>
              <a:ea typeface="+mn-ea"/>
            </a:endParaRPr>
          </a:p>
        </xdr:txBody>
      </xdr:sp>
      <xdr:cxnSp macro="">
        <xdr:nvCxnSpPr>
          <xdr:cNvPr id="9" name="直線コネクタ 8">
            <a:extLst>
              <a:ext uri="{FF2B5EF4-FFF2-40B4-BE49-F238E27FC236}">
                <a16:creationId xmlns:a16="http://schemas.microsoft.com/office/drawing/2014/main" id="{00000000-0008-0000-0400-000009000000}"/>
              </a:ext>
            </a:extLst>
          </xdr:cNvPr>
          <xdr:cNvCxnSpPr>
            <a:stCxn id="8" idx="1"/>
          </xdr:cNvCxnSpPr>
        </xdr:nvCxnSpPr>
        <xdr:spPr>
          <a:xfrm flipH="1">
            <a:off x="-1434601" y="5026045"/>
            <a:ext cx="7604201" cy="77072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xdr:col>
      <xdr:colOff>130968</xdr:colOff>
      <xdr:row>28</xdr:row>
      <xdr:rowOff>141293</xdr:rowOff>
    </xdr:from>
    <xdr:to>
      <xdr:col>13</xdr:col>
      <xdr:colOff>1508125</xdr:colOff>
      <xdr:row>36</xdr:row>
      <xdr:rowOff>15875</xdr:rowOff>
    </xdr:to>
    <xdr:grpSp>
      <xdr:nvGrpSpPr>
        <xdr:cNvPr id="10" name="グループ化 8">
          <a:extLst>
            <a:ext uri="{FF2B5EF4-FFF2-40B4-BE49-F238E27FC236}">
              <a16:creationId xmlns:a16="http://schemas.microsoft.com/office/drawing/2014/main" id="{00000000-0008-0000-0400-00000A000000}"/>
            </a:ext>
          </a:extLst>
        </xdr:cNvPr>
        <xdr:cNvGrpSpPr>
          <a:grpSpLocks/>
        </xdr:cNvGrpSpPr>
      </xdr:nvGrpSpPr>
      <xdr:grpSpPr bwMode="auto">
        <a:xfrm>
          <a:off x="1829593" y="6618293"/>
          <a:ext cx="6838157" cy="1263645"/>
          <a:chOff x="2029177" y="6239725"/>
          <a:chExt cx="9339069" cy="580865"/>
        </a:xfrm>
      </xdr:grpSpPr>
      <xdr:sp macro="" textlink="">
        <xdr:nvSpPr>
          <xdr:cNvPr id="11" name="角丸四角形吹き出し 3">
            <a:extLst>
              <a:ext uri="{FF2B5EF4-FFF2-40B4-BE49-F238E27FC236}">
                <a16:creationId xmlns:a16="http://schemas.microsoft.com/office/drawing/2014/main" id="{00000000-0008-0000-0400-00000B000000}"/>
              </a:ext>
            </a:extLst>
          </xdr:cNvPr>
          <xdr:cNvSpPr/>
        </xdr:nvSpPr>
        <xdr:spPr>
          <a:xfrm>
            <a:off x="8502175" y="6239725"/>
            <a:ext cx="2866071" cy="58086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rgbClr val="FF0000"/>
                </a:solidFill>
              </a:rPr>
              <a:t>複数の事業に共通する支出はこのように記載してください。</a:t>
            </a:r>
            <a:endParaRPr kumimoji="1" lang="en-US" altLang="ja-JP" sz="1100">
              <a:solidFill>
                <a:srgbClr val="FF0000"/>
              </a:solidFill>
            </a:endParaRPr>
          </a:p>
          <a:p>
            <a:pPr algn="l">
              <a:lnSpc>
                <a:spcPts val="1000"/>
              </a:lnSpc>
            </a:pPr>
            <a:r>
              <a:rPr kumimoji="1" lang="ja-JP" altLang="en-US" sz="1100">
                <a:solidFill>
                  <a:sysClr val="windowText" lastClr="000000"/>
                </a:solidFill>
              </a:rPr>
              <a:t>明細の事業番号欄にも同じように記載してください。</a:t>
            </a:r>
            <a:endParaRPr kumimoji="1" lang="en-US" altLang="ja-JP" sz="1100">
              <a:solidFill>
                <a:sysClr val="windowText" lastClr="000000"/>
              </a:solidFill>
            </a:endParaRPr>
          </a:p>
        </xdr:txBody>
      </xdr:sp>
      <xdr:cxnSp macro="">
        <xdr:nvCxnSpPr>
          <xdr:cNvPr id="12" name="直線コネクタ 11">
            <a:extLst>
              <a:ext uri="{FF2B5EF4-FFF2-40B4-BE49-F238E27FC236}">
                <a16:creationId xmlns:a16="http://schemas.microsoft.com/office/drawing/2014/main" id="{00000000-0008-0000-0400-00000C000000}"/>
              </a:ext>
            </a:extLst>
          </xdr:cNvPr>
          <xdr:cNvCxnSpPr>
            <a:stCxn id="11" idx="1"/>
          </xdr:cNvCxnSpPr>
        </xdr:nvCxnSpPr>
        <xdr:spPr>
          <a:xfrm flipH="1">
            <a:off x="2029177" y="6530158"/>
            <a:ext cx="6472998" cy="2001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31</xdr:row>
      <xdr:rowOff>103095</xdr:rowOff>
    </xdr:from>
    <xdr:to>
      <xdr:col>22</xdr:col>
      <xdr:colOff>48559</xdr:colOff>
      <xdr:row>35</xdr:row>
      <xdr:rowOff>141942</xdr:rowOff>
    </xdr:to>
    <xdr:sp macro="" textlink="">
      <xdr:nvSpPr>
        <xdr:cNvPr id="15" name="角丸四角形吹き出し 3">
          <a:extLst>
            <a:ext uri="{FF2B5EF4-FFF2-40B4-BE49-F238E27FC236}">
              <a16:creationId xmlns:a16="http://schemas.microsoft.com/office/drawing/2014/main" id="{00000000-0008-0000-0400-00000F000000}"/>
            </a:ext>
          </a:extLst>
        </xdr:cNvPr>
        <xdr:cNvSpPr/>
      </xdr:nvSpPr>
      <xdr:spPr bwMode="auto">
        <a:xfrm>
          <a:off x="11521679" y="7151595"/>
          <a:ext cx="2001580" cy="75004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32</xdr:row>
      <xdr:rowOff>134472</xdr:rowOff>
    </xdr:from>
    <xdr:to>
      <xdr:col>18</xdr:col>
      <xdr:colOff>586071</xdr:colOff>
      <xdr:row>38</xdr:row>
      <xdr:rowOff>0</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bwMode="auto">
        <a:xfrm flipH="1">
          <a:off x="10869333" y="7360772"/>
          <a:ext cx="676838" cy="9894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301625</xdr:colOff>
      <xdr:row>0</xdr:row>
      <xdr:rowOff>134937</xdr:rowOff>
    </xdr:from>
    <xdr:to>
      <xdr:col>25</xdr:col>
      <xdr:colOff>269876</xdr:colOff>
      <xdr:row>3</xdr:row>
      <xdr:rowOff>460375</xdr:rowOff>
    </xdr:to>
    <xdr:sp macro="" textlink="">
      <xdr:nvSpPr>
        <xdr:cNvPr id="17" name="吹き出し: 四角形 16">
          <a:extLst>
            <a:ext uri="{FF2B5EF4-FFF2-40B4-BE49-F238E27FC236}">
              <a16:creationId xmlns:a16="http://schemas.microsoft.com/office/drawing/2014/main" id="{00000000-0008-0000-0400-000011000000}"/>
            </a:ext>
          </a:extLst>
        </xdr:cNvPr>
        <xdr:cNvSpPr/>
      </xdr:nvSpPr>
      <xdr:spPr>
        <a:xfrm>
          <a:off x="9509125" y="134937"/>
          <a:ext cx="6111876" cy="1071563"/>
        </a:xfrm>
        <a:prstGeom prst="wedgeRectCallout">
          <a:avLst>
            <a:gd name="adj1" fmla="val -61495"/>
            <a:gd name="adj2" fmla="val -28265"/>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事業名：事業内容を端的に表してください</a:t>
          </a:r>
        </a:p>
        <a:p>
          <a:pPr algn="l"/>
          <a:r>
            <a:rPr kumimoji="1" lang="en-US" altLang="ja-JP" sz="1100"/>
            <a:t>※</a:t>
          </a:r>
          <a:r>
            <a:rPr kumimoji="1" lang="ja-JP" altLang="en-US" sz="1100"/>
            <a:t>支援の柱が「</a:t>
          </a:r>
          <a:r>
            <a:rPr kumimoji="1" lang="en-US" altLang="ja-JP" sz="1100"/>
            <a:t>with</a:t>
          </a:r>
          <a:r>
            <a:rPr kumimoji="1" lang="ja-JP" altLang="en-US" sz="1100"/>
            <a:t>コロナ時代の社会を変える、支える」の場合には事業名の最初に</a:t>
          </a:r>
          <a:endParaRPr kumimoji="1" lang="en-US" altLang="ja-JP" sz="1100"/>
        </a:p>
        <a:p>
          <a:pPr algn="l"/>
          <a:r>
            <a:rPr kumimoji="1" lang="en-US" altLang="ja-JP" sz="1100"/>
            <a:t>【</a:t>
          </a:r>
          <a:r>
            <a:rPr kumimoji="1" lang="ja-JP" altLang="en-US" sz="1100"/>
            <a:t>コロナ</a:t>
          </a:r>
          <a:r>
            <a:rPr kumimoji="1" lang="en-US" altLang="ja-JP" sz="1100"/>
            <a:t>】</a:t>
          </a:r>
          <a:r>
            <a:rPr kumimoji="1" lang="ja-JP" altLang="en-US" sz="1100"/>
            <a:t>を入力してください。</a:t>
          </a:r>
          <a:endParaRPr kumimoji="1" lang="en-US" altLang="ja-JP" sz="1100"/>
        </a:p>
        <a:p>
          <a:pPr algn="l"/>
          <a:r>
            <a:rPr kumimoji="1" lang="ja-JP" altLang="en-US" sz="1100"/>
            <a:t>例）</a:t>
          </a:r>
          <a:r>
            <a:rPr kumimoji="1" lang="en-US" altLang="ja-JP" sz="1100"/>
            <a:t>【</a:t>
          </a:r>
          <a:r>
            <a:rPr kumimoji="1" lang="ja-JP" altLang="en-US" sz="1100"/>
            <a:t>コロナ</a:t>
          </a:r>
          <a:r>
            <a:rPr kumimoji="1" lang="en-US" altLang="ja-JP" sz="1100"/>
            <a:t>】</a:t>
          </a:r>
          <a:r>
            <a:rPr kumimoji="1" lang="ja-JP" altLang="en-US" sz="1100"/>
            <a:t>高齢者の孤立を防ぐネットワーク構築</a:t>
          </a:r>
        </a:p>
      </xdr:txBody>
    </xdr:sp>
    <xdr:clientData/>
  </xdr:twoCellAnchor>
  <xdr:twoCellAnchor>
    <xdr:from>
      <xdr:col>3</xdr:col>
      <xdr:colOff>31749</xdr:colOff>
      <xdr:row>43</xdr:row>
      <xdr:rowOff>20639</xdr:rowOff>
    </xdr:from>
    <xdr:to>
      <xdr:col>14</xdr:col>
      <xdr:colOff>1586</xdr:colOff>
      <xdr:row>46</xdr:row>
      <xdr:rowOff>95249</xdr:rowOff>
    </xdr:to>
    <xdr:grpSp>
      <xdr:nvGrpSpPr>
        <xdr:cNvPr id="25"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2111374" y="9275764"/>
          <a:ext cx="6573837" cy="527048"/>
          <a:chOff x="2379649" y="6239725"/>
          <a:chExt cx="8853411" cy="447863"/>
        </a:xfrm>
      </xdr:grpSpPr>
      <xdr:sp macro="" textlink="">
        <xdr:nvSpPr>
          <xdr:cNvPr id="26" name="角丸四角形吹き出し 3">
            <a:extLst>
              <a:ext uri="{FF2B5EF4-FFF2-40B4-BE49-F238E27FC236}">
                <a16:creationId xmlns:a16="http://schemas.microsoft.com/office/drawing/2014/main" id="{00000000-0008-0000-0400-00001A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15</xdr:col>
      <xdr:colOff>301625</xdr:colOff>
      <xdr:row>4</xdr:row>
      <xdr:rowOff>126999</xdr:rowOff>
    </xdr:from>
    <xdr:to>
      <xdr:col>25</xdr:col>
      <xdr:colOff>261938</xdr:colOff>
      <xdr:row>9</xdr:row>
      <xdr:rowOff>222250</xdr:rowOff>
    </xdr:to>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9509125" y="1341437"/>
          <a:ext cx="6103938" cy="1357313"/>
        </a:xfrm>
        <a:prstGeom prst="wedgeRectCallout">
          <a:avLst>
            <a:gd name="adj1" fmla="val -60986"/>
            <a:gd name="adj2" fmla="val -59986"/>
          </a:avLst>
        </a:prstGeom>
        <a:solidFill>
          <a:schemeClr val="accent5">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事業名：事業内容を端的に表してください</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支援の柱（テーマ）が「</a:t>
          </a:r>
          <a:r>
            <a:rPr kumimoji="1" lang="en-US" altLang="ja-JP" sz="1100">
              <a:solidFill>
                <a:schemeClr val="dk1"/>
              </a:solidFill>
              <a:effectLst/>
              <a:latin typeface="+mn-lt"/>
              <a:ea typeface="+mn-ea"/>
              <a:cs typeface="+mn-cs"/>
            </a:rPr>
            <a:t>with</a:t>
          </a:r>
          <a:r>
            <a:rPr kumimoji="1" lang="ja-JP" altLang="ja-JP" sz="1100">
              <a:solidFill>
                <a:schemeClr val="dk1"/>
              </a:solidFill>
              <a:effectLst/>
              <a:latin typeface="+mn-lt"/>
              <a:ea typeface="+mn-ea"/>
              <a:cs typeface="+mn-cs"/>
            </a:rPr>
            <a:t>コロナ時代の社会を変える、支える」の場合、プルダウンメニューからは「その他　教育・文化などに関する事業」を選択してください。各テーマ詳細については日本財団</a:t>
          </a:r>
          <a:r>
            <a:rPr kumimoji="1" lang="en-US" altLang="ja-JP" sz="1100">
              <a:solidFill>
                <a:schemeClr val="dk1"/>
              </a:solidFill>
              <a:effectLst/>
              <a:latin typeface="+mn-lt"/>
              <a:ea typeface="+mn-ea"/>
              <a:cs typeface="+mn-cs"/>
            </a:rPr>
            <a:t>Web</a:t>
          </a:r>
          <a:r>
            <a:rPr kumimoji="1" lang="ja-JP" altLang="ja-JP" sz="1100">
              <a:solidFill>
                <a:schemeClr val="dk1"/>
              </a:solidFill>
              <a:effectLst/>
              <a:latin typeface="+mn-lt"/>
              <a:ea typeface="+mn-ea"/>
              <a:cs typeface="+mn-cs"/>
            </a:rPr>
            <a:t>サイト「</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助成金申請ガイド（通常募集）」</a:t>
          </a:r>
          <a:r>
            <a:rPr kumimoji="1" lang="en-US" altLang="ja-JP" sz="1100">
              <a:solidFill>
                <a:schemeClr val="dk1"/>
              </a:solidFill>
              <a:effectLst/>
              <a:latin typeface="+mn-lt"/>
              <a:ea typeface="+mn-ea"/>
              <a:cs typeface="+mn-cs"/>
            </a:rPr>
            <a:t>3. </a:t>
          </a:r>
          <a:r>
            <a:rPr kumimoji="1" lang="ja-JP" altLang="ja-JP" sz="1100">
              <a:solidFill>
                <a:schemeClr val="dk1"/>
              </a:solidFill>
              <a:effectLst/>
              <a:latin typeface="+mn-lt"/>
              <a:ea typeface="+mn-ea"/>
              <a:cs typeface="+mn-cs"/>
            </a:rPr>
            <a:t>対象となる事業：</a:t>
          </a:r>
          <a:r>
            <a:rPr kumimoji="1" lang="en-US" altLang="ja-JP" sz="1100">
              <a:solidFill>
                <a:schemeClr val="dk1"/>
              </a:solidFill>
              <a:effectLst/>
              <a:latin typeface="+mn-lt"/>
              <a:ea typeface="+mn-ea"/>
              <a:cs typeface="+mn-cs"/>
            </a:rPr>
            <a:t>https://www.nippon-foundation.or.jp/grant_application/programs/common</a:t>
          </a:r>
          <a:r>
            <a:rPr kumimoji="1" lang="ja-JP" altLang="ja-JP" sz="1100">
              <a:solidFill>
                <a:schemeClr val="dk1"/>
              </a:solidFill>
              <a:effectLst/>
              <a:latin typeface="+mn-lt"/>
              <a:ea typeface="+mn-ea"/>
              <a:cs typeface="+mn-cs"/>
            </a:rPr>
            <a:t>」をご参照ください。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7"/>
  <sheetViews>
    <sheetView zoomScale="70" zoomScaleNormal="70" workbookViewId="0">
      <selection activeCell="J1" sqref="J1"/>
    </sheetView>
  </sheetViews>
  <sheetFormatPr defaultColWidth="8.7265625" defaultRowHeight="17.5"/>
  <cols>
    <col min="1" max="1" width="19.453125" style="15" customWidth="1"/>
    <col min="2" max="2" width="51.26953125" style="15" customWidth="1"/>
    <col min="3" max="3" width="5.81640625" style="15" customWidth="1"/>
    <col min="4" max="4" width="27.7265625" style="15" customWidth="1"/>
    <col min="5" max="5" width="10.7265625" style="15" customWidth="1"/>
    <col min="6" max="6" width="24.81640625" style="15" customWidth="1"/>
    <col min="7" max="7" width="5.453125" style="15" customWidth="1"/>
    <col min="8" max="8" width="64.7265625" style="16" customWidth="1"/>
    <col min="9" max="9" width="5.453125" style="15" customWidth="1"/>
    <col min="10" max="10" width="13.81640625" style="15" customWidth="1"/>
    <col min="11" max="11" width="26.1796875" style="15" customWidth="1"/>
    <col min="12" max="16384" width="8.7265625" style="15"/>
  </cols>
  <sheetData>
    <row r="1" spans="2:9" ht="74.25" customHeight="1" thickBot="1">
      <c r="B1" s="14" t="s">
        <v>12</v>
      </c>
    </row>
    <row r="2" spans="2:9" ht="42" customHeight="1" thickTop="1">
      <c r="B2" s="14"/>
      <c r="D2" s="196" t="s">
        <v>278</v>
      </c>
      <c r="E2" s="197"/>
      <c r="F2" s="197"/>
      <c r="G2" s="197"/>
      <c r="H2" s="198"/>
    </row>
    <row r="3" spans="2:9" ht="39" customHeight="1" thickBot="1">
      <c r="B3" s="14"/>
      <c r="D3" s="202"/>
      <c r="E3" s="203"/>
      <c r="F3" s="203"/>
      <c r="G3" s="203"/>
      <c r="H3" s="204"/>
    </row>
    <row r="4" spans="2:9" ht="25.5" thickTop="1" thickBot="1">
      <c r="B4" s="14"/>
    </row>
    <row r="5" spans="2:9" ht="52.5">
      <c r="B5" s="17" t="s">
        <v>13</v>
      </c>
      <c r="H5" s="18" t="s">
        <v>279</v>
      </c>
    </row>
    <row r="6" spans="2:9">
      <c r="B6" s="205"/>
      <c r="C6" s="19"/>
      <c r="D6" s="20"/>
      <c r="E6" s="20"/>
      <c r="F6" s="20"/>
      <c r="G6" s="21"/>
      <c r="H6" s="207"/>
      <c r="I6" s="22"/>
    </row>
    <row r="7" spans="2:9">
      <c r="B7" s="205"/>
      <c r="D7" s="209" t="s">
        <v>14</v>
      </c>
      <c r="E7" s="210"/>
      <c r="F7" s="211"/>
      <c r="H7" s="207"/>
    </row>
    <row r="8" spans="2:9" ht="78" customHeight="1">
      <c r="B8" s="206"/>
      <c r="C8" s="19"/>
      <c r="D8" s="212"/>
      <c r="E8" s="213"/>
      <c r="F8" s="214"/>
      <c r="G8" s="21"/>
      <c r="H8" s="207"/>
      <c r="I8" s="22"/>
    </row>
    <row r="9" spans="2:9" ht="18" thickBot="1">
      <c r="B9" s="21"/>
      <c r="C9" s="19"/>
      <c r="D9" s="215"/>
      <c r="E9" s="216"/>
      <c r="F9" s="217"/>
      <c r="G9" s="21"/>
      <c r="H9" s="208"/>
      <c r="I9" s="22"/>
    </row>
    <row r="10" spans="2:9" ht="18" thickBot="1">
      <c r="B10" s="19"/>
      <c r="C10" s="19"/>
      <c r="D10" s="19"/>
      <c r="E10" s="19"/>
      <c r="F10" s="19"/>
      <c r="G10" s="19"/>
      <c r="H10" s="21"/>
      <c r="I10" s="22"/>
    </row>
    <row r="11" spans="2:9" ht="58.5" customHeight="1">
      <c r="B11" s="218" t="s">
        <v>281</v>
      </c>
      <c r="C11" s="219"/>
      <c r="D11" s="220"/>
      <c r="E11" s="19"/>
      <c r="F11" s="218" t="s">
        <v>280</v>
      </c>
      <c r="G11" s="219"/>
      <c r="H11" s="220"/>
      <c r="I11" s="22"/>
    </row>
    <row r="12" spans="2:9" ht="235.5" customHeight="1" thickBot="1">
      <c r="B12" s="199"/>
      <c r="C12" s="200"/>
      <c r="D12" s="201"/>
      <c r="E12" s="21"/>
      <c r="F12" s="199"/>
      <c r="G12" s="200"/>
      <c r="H12" s="201"/>
      <c r="I12" s="23"/>
    </row>
    <row r="14" spans="2:9">
      <c r="F14" s="24" t="s">
        <v>15</v>
      </c>
      <c r="H14" s="15"/>
    </row>
    <row r="15" spans="2:9">
      <c r="E15" s="25"/>
      <c r="F15" s="24" t="s">
        <v>16</v>
      </c>
      <c r="G15" s="26">
        <f>LEN(B12)</f>
        <v>0</v>
      </c>
      <c r="H15" s="22" t="s">
        <v>17</v>
      </c>
      <c r="I15" s="25"/>
    </row>
    <row r="16" spans="2:9">
      <c r="F16" s="24" t="s">
        <v>18</v>
      </c>
      <c r="G16" s="26">
        <f>LEN(F12)</f>
        <v>0</v>
      </c>
      <c r="H16" s="22" t="s">
        <v>17</v>
      </c>
    </row>
    <row r="17" spans="6:8">
      <c r="F17" s="24" t="s">
        <v>19</v>
      </c>
      <c r="G17" s="26">
        <f>LEN(H6)</f>
        <v>0</v>
      </c>
      <c r="H17" s="22" t="s">
        <v>17</v>
      </c>
    </row>
  </sheetData>
  <mergeCells count="10">
    <mergeCell ref="D2:H2"/>
    <mergeCell ref="B12:D12"/>
    <mergeCell ref="F12:H12"/>
    <mergeCell ref="D3:H3"/>
    <mergeCell ref="B6:B8"/>
    <mergeCell ref="H6:H9"/>
    <mergeCell ref="D7:F7"/>
    <mergeCell ref="D8:F9"/>
    <mergeCell ref="B11:D11"/>
    <mergeCell ref="F11:H1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7"/>
  <sheetViews>
    <sheetView topLeftCell="C12" zoomScale="70" zoomScaleNormal="70" workbookViewId="0">
      <selection activeCell="M9" sqref="M9"/>
    </sheetView>
  </sheetViews>
  <sheetFormatPr defaultColWidth="8.7265625" defaultRowHeight="41.25" customHeight="1"/>
  <cols>
    <col min="1" max="1" width="19.453125" style="15" customWidth="1"/>
    <col min="2" max="2" width="51.26953125" style="15" customWidth="1"/>
    <col min="3" max="3" width="5.81640625" style="15" customWidth="1"/>
    <col min="4" max="4" width="27.7265625" style="15" customWidth="1"/>
    <col min="5" max="5" width="10.7265625" style="15" customWidth="1"/>
    <col min="6" max="6" width="24.81640625" style="15" customWidth="1"/>
    <col min="7" max="7" width="5.453125" style="15" customWidth="1"/>
    <col min="8" max="8" width="64.7265625" style="16" customWidth="1"/>
    <col min="9" max="9" width="5.453125" style="15" customWidth="1"/>
    <col min="10" max="10" width="13.81640625" style="15" customWidth="1"/>
    <col min="11" max="11" width="26.1796875" style="15" customWidth="1"/>
    <col min="12" max="16384" width="8.7265625" style="15"/>
  </cols>
  <sheetData>
    <row r="1" spans="2:9" ht="56.25" customHeight="1" thickBot="1">
      <c r="B1" s="14" t="s">
        <v>20</v>
      </c>
    </row>
    <row r="2" spans="2:9" ht="41.25" customHeight="1" thickTop="1">
      <c r="B2" s="14"/>
      <c r="D2" s="196" t="s">
        <v>283</v>
      </c>
      <c r="E2" s="197"/>
      <c r="F2" s="197"/>
      <c r="G2" s="197"/>
      <c r="H2" s="198"/>
    </row>
    <row r="3" spans="2:9" ht="41.25" customHeight="1" thickBot="1">
      <c r="B3" s="14"/>
      <c r="D3" s="224" t="s">
        <v>21</v>
      </c>
      <c r="E3" s="225"/>
      <c r="F3" s="225"/>
      <c r="G3" s="225"/>
      <c r="H3" s="226"/>
    </row>
    <row r="4" spans="2:9" ht="41.25" customHeight="1" thickTop="1" thickBot="1">
      <c r="B4" s="14"/>
    </row>
    <row r="5" spans="2:9" ht="41.25" customHeight="1">
      <c r="B5" s="17" t="s">
        <v>13</v>
      </c>
      <c r="H5" s="18" t="s">
        <v>279</v>
      </c>
    </row>
    <row r="6" spans="2:9" ht="41.25" customHeight="1">
      <c r="B6" s="227" t="s">
        <v>22</v>
      </c>
      <c r="C6" s="19"/>
      <c r="D6" s="20"/>
      <c r="E6" s="20"/>
      <c r="F6" s="20"/>
      <c r="G6" s="21"/>
      <c r="H6" s="229" t="s">
        <v>23</v>
      </c>
      <c r="I6" s="22"/>
    </row>
    <row r="7" spans="2:9" ht="41.25" customHeight="1">
      <c r="B7" s="227"/>
      <c r="D7" s="209" t="s">
        <v>14</v>
      </c>
      <c r="E7" s="210"/>
      <c r="F7" s="211"/>
      <c r="H7" s="229"/>
    </row>
    <row r="8" spans="2:9" ht="93.75" customHeight="1">
      <c r="B8" s="228"/>
      <c r="C8" s="19"/>
      <c r="D8" s="231" t="s">
        <v>24</v>
      </c>
      <c r="E8" s="232"/>
      <c r="F8" s="233"/>
      <c r="G8" s="21"/>
      <c r="H8" s="229"/>
      <c r="I8" s="22"/>
    </row>
    <row r="9" spans="2:9" ht="66.75" customHeight="1" thickBot="1">
      <c r="B9" s="21"/>
      <c r="C9" s="19"/>
      <c r="D9" s="234"/>
      <c r="E9" s="235"/>
      <c r="F9" s="236"/>
      <c r="G9" s="21"/>
      <c r="H9" s="230"/>
      <c r="I9" s="22"/>
    </row>
    <row r="10" spans="2:9" ht="63" customHeight="1" thickBot="1">
      <c r="B10" s="19"/>
      <c r="C10" s="19"/>
      <c r="D10" s="19"/>
      <c r="E10" s="19"/>
      <c r="F10" s="19"/>
      <c r="G10" s="19"/>
      <c r="H10" s="21"/>
      <c r="I10" s="22"/>
    </row>
    <row r="11" spans="2:9" ht="41.25" customHeight="1">
      <c r="B11" s="237" t="s">
        <v>281</v>
      </c>
      <c r="C11" s="238"/>
      <c r="D11" s="239"/>
      <c r="E11" s="19"/>
      <c r="F11" s="218" t="s">
        <v>282</v>
      </c>
      <c r="G11" s="219"/>
      <c r="H11" s="220"/>
      <c r="I11" s="22"/>
    </row>
    <row r="12" spans="2:9" ht="264.75" customHeight="1" thickBot="1">
      <c r="B12" s="221" t="s">
        <v>284</v>
      </c>
      <c r="C12" s="222"/>
      <c r="D12" s="223"/>
      <c r="E12" s="21"/>
      <c r="F12" s="221" t="s">
        <v>225</v>
      </c>
      <c r="G12" s="222"/>
      <c r="H12" s="223"/>
      <c r="I12" s="23"/>
    </row>
    <row r="14" spans="2:9" ht="41.25" customHeight="1">
      <c r="F14" s="24" t="s">
        <v>15</v>
      </c>
      <c r="H14" s="15"/>
    </row>
    <row r="15" spans="2:9" ht="41.25" customHeight="1">
      <c r="E15" s="25"/>
      <c r="F15" s="24" t="s">
        <v>16</v>
      </c>
      <c r="G15" s="26">
        <f>LEN(B12)</f>
        <v>289</v>
      </c>
      <c r="H15" s="22" t="s">
        <v>17</v>
      </c>
      <c r="I15" s="25"/>
    </row>
    <row r="16" spans="2:9" ht="41.25" customHeight="1">
      <c r="F16" s="27" t="s">
        <v>18</v>
      </c>
      <c r="G16" s="26">
        <f>LEN(F12)</f>
        <v>201</v>
      </c>
      <c r="H16" s="22" t="s">
        <v>17</v>
      </c>
    </row>
    <row r="17" spans="6:8" ht="41.25" customHeight="1">
      <c r="F17" s="27" t="s">
        <v>19</v>
      </c>
      <c r="G17" s="26">
        <f>LEN(H6)</f>
        <v>224</v>
      </c>
      <c r="H17" s="22" t="s">
        <v>25</v>
      </c>
    </row>
  </sheetData>
  <mergeCells count="10">
    <mergeCell ref="D2:H2"/>
    <mergeCell ref="B12:D12"/>
    <mergeCell ref="F12:H12"/>
    <mergeCell ref="D3:H3"/>
    <mergeCell ref="B6:B8"/>
    <mergeCell ref="H6:H9"/>
    <mergeCell ref="D7:F7"/>
    <mergeCell ref="D8:F9"/>
    <mergeCell ref="B11:D11"/>
    <mergeCell ref="F11:H1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0"/>
  <sheetViews>
    <sheetView topLeftCell="B7" zoomScale="85" zoomScaleNormal="85" zoomScaleSheetLayoutView="70" workbookViewId="0">
      <selection activeCell="C9" sqref="C9"/>
    </sheetView>
  </sheetViews>
  <sheetFormatPr defaultRowHeight="13"/>
  <cols>
    <col min="1" max="1" width="9.36328125" customWidth="1"/>
    <col min="2" max="2" width="31" customWidth="1"/>
    <col min="3" max="3" width="79" style="13" customWidth="1"/>
    <col min="4" max="4" width="2.453125" style="150" customWidth="1"/>
    <col min="5" max="5" width="91.36328125" style="140" customWidth="1"/>
    <col min="253" max="253" width="9.36328125" customWidth="1"/>
    <col min="254" max="254" width="19.36328125" customWidth="1"/>
    <col min="255" max="255" width="15.36328125" customWidth="1"/>
    <col min="509" max="509" width="9.36328125" customWidth="1"/>
    <col min="510" max="510" width="19.36328125" customWidth="1"/>
    <col min="511" max="511" width="15.36328125" customWidth="1"/>
    <col min="765" max="765" width="9.36328125" customWidth="1"/>
    <col min="766" max="766" width="19.36328125" customWidth="1"/>
    <col min="767" max="767" width="15.36328125" customWidth="1"/>
    <col min="1021" max="1021" width="9.36328125" customWidth="1"/>
    <col min="1022" max="1022" width="19.36328125" customWidth="1"/>
    <col min="1023" max="1023" width="15.36328125" customWidth="1"/>
    <col min="1277" max="1277" width="9.36328125" customWidth="1"/>
    <col min="1278" max="1278" width="19.36328125" customWidth="1"/>
    <col min="1279" max="1279" width="15.36328125" customWidth="1"/>
    <col min="1533" max="1533" width="9.36328125" customWidth="1"/>
    <col min="1534" max="1534" width="19.36328125" customWidth="1"/>
    <col min="1535" max="1535" width="15.36328125" customWidth="1"/>
    <col min="1789" max="1789" width="9.36328125" customWidth="1"/>
    <col min="1790" max="1790" width="19.36328125" customWidth="1"/>
    <col min="1791" max="1791" width="15.36328125" customWidth="1"/>
    <col min="2045" max="2045" width="9.36328125" customWidth="1"/>
    <col min="2046" max="2046" width="19.36328125" customWidth="1"/>
    <col min="2047" max="2047" width="15.36328125" customWidth="1"/>
    <col min="2301" max="2301" width="9.36328125" customWidth="1"/>
    <col min="2302" max="2302" width="19.36328125" customWidth="1"/>
    <col min="2303" max="2303" width="15.36328125" customWidth="1"/>
    <col min="2557" max="2557" width="9.36328125" customWidth="1"/>
    <col min="2558" max="2558" width="19.36328125" customWidth="1"/>
    <col min="2559" max="2559" width="15.36328125" customWidth="1"/>
    <col min="2813" max="2813" width="9.36328125" customWidth="1"/>
    <col min="2814" max="2814" width="19.36328125" customWidth="1"/>
    <col min="2815" max="2815" width="15.36328125" customWidth="1"/>
    <col min="3069" max="3069" width="9.36328125" customWidth="1"/>
    <col min="3070" max="3070" width="19.36328125" customWidth="1"/>
    <col min="3071" max="3071" width="15.36328125" customWidth="1"/>
    <col min="3325" max="3325" width="9.36328125" customWidth="1"/>
    <col min="3326" max="3326" width="19.36328125" customWidth="1"/>
    <col min="3327" max="3327" width="15.36328125" customWidth="1"/>
    <col min="3581" max="3581" width="9.36328125" customWidth="1"/>
    <col min="3582" max="3582" width="19.36328125" customWidth="1"/>
    <col min="3583" max="3583" width="15.36328125" customWidth="1"/>
    <col min="3837" max="3837" width="9.36328125" customWidth="1"/>
    <col min="3838" max="3838" width="19.36328125" customWidth="1"/>
    <col min="3839" max="3839" width="15.36328125" customWidth="1"/>
    <col min="4093" max="4093" width="9.36328125" customWidth="1"/>
    <col min="4094" max="4094" width="19.36328125" customWidth="1"/>
    <col min="4095" max="4095" width="15.36328125" customWidth="1"/>
    <col min="4349" max="4349" width="9.36328125" customWidth="1"/>
    <col min="4350" max="4350" width="19.36328125" customWidth="1"/>
    <col min="4351" max="4351" width="15.36328125" customWidth="1"/>
    <col min="4605" max="4605" width="9.36328125" customWidth="1"/>
    <col min="4606" max="4606" width="19.36328125" customWidth="1"/>
    <col min="4607" max="4607" width="15.36328125" customWidth="1"/>
    <col min="4861" max="4861" width="9.36328125" customWidth="1"/>
    <col min="4862" max="4862" width="19.36328125" customWidth="1"/>
    <col min="4863" max="4863" width="15.36328125" customWidth="1"/>
    <col min="5117" max="5117" width="9.36328125" customWidth="1"/>
    <col min="5118" max="5118" width="19.36328125" customWidth="1"/>
    <col min="5119" max="5119" width="15.36328125" customWidth="1"/>
    <col min="5373" max="5373" width="9.36328125" customWidth="1"/>
    <col min="5374" max="5374" width="19.36328125" customWidth="1"/>
    <col min="5375" max="5375" width="15.36328125" customWidth="1"/>
    <col min="5629" max="5629" width="9.36328125" customWidth="1"/>
    <col min="5630" max="5630" width="19.36328125" customWidth="1"/>
    <col min="5631" max="5631" width="15.36328125" customWidth="1"/>
    <col min="5885" max="5885" width="9.36328125" customWidth="1"/>
    <col min="5886" max="5886" width="19.36328125" customWidth="1"/>
    <col min="5887" max="5887" width="15.36328125" customWidth="1"/>
    <col min="6141" max="6141" width="9.36328125" customWidth="1"/>
    <col min="6142" max="6142" width="19.36328125" customWidth="1"/>
    <col min="6143" max="6143" width="15.36328125" customWidth="1"/>
    <col min="6397" max="6397" width="9.36328125" customWidth="1"/>
    <col min="6398" max="6398" width="19.36328125" customWidth="1"/>
    <col min="6399" max="6399" width="15.36328125" customWidth="1"/>
    <col min="6653" max="6653" width="9.36328125" customWidth="1"/>
    <col min="6654" max="6654" width="19.36328125" customWidth="1"/>
    <col min="6655" max="6655" width="15.36328125" customWidth="1"/>
    <col min="6909" max="6909" width="9.36328125" customWidth="1"/>
    <col min="6910" max="6910" width="19.36328125" customWidth="1"/>
    <col min="6911" max="6911" width="15.36328125" customWidth="1"/>
    <col min="7165" max="7165" width="9.36328125" customWidth="1"/>
    <col min="7166" max="7166" width="19.36328125" customWidth="1"/>
    <col min="7167" max="7167" width="15.36328125" customWidth="1"/>
    <col min="7421" max="7421" width="9.36328125" customWidth="1"/>
    <col min="7422" max="7422" width="19.36328125" customWidth="1"/>
    <col min="7423" max="7423" width="15.36328125" customWidth="1"/>
    <col min="7677" max="7677" width="9.36328125" customWidth="1"/>
    <col min="7678" max="7678" width="19.36328125" customWidth="1"/>
    <col min="7679" max="7679" width="15.36328125" customWidth="1"/>
    <col min="7933" max="7933" width="9.36328125" customWidth="1"/>
    <col min="7934" max="7934" width="19.36328125" customWidth="1"/>
    <col min="7935" max="7935" width="15.36328125" customWidth="1"/>
    <col min="8189" max="8189" width="9.36328125" customWidth="1"/>
    <col min="8190" max="8190" width="19.36328125" customWidth="1"/>
    <col min="8191" max="8191" width="15.36328125" customWidth="1"/>
    <col min="8445" max="8445" width="9.36328125" customWidth="1"/>
    <col min="8446" max="8446" width="19.36328125" customWidth="1"/>
    <col min="8447" max="8447" width="15.36328125" customWidth="1"/>
    <col min="8701" max="8701" width="9.36328125" customWidth="1"/>
    <col min="8702" max="8702" width="19.36328125" customWidth="1"/>
    <col min="8703" max="8703" width="15.36328125" customWidth="1"/>
    <col min="8957" max="8957" width="9.36328125" customWidth="1"/>
    <col min="8958" max="8958" width="19.36328125" customWidth="1"/>
    <col min="8959" max="8959" width="15.36328125" customWidth="1"/>
    <col min="9213" max="9213" width="9.36328125" customWidth="1"/>
    <col min="9214" max="9214" width="19.36328125" customWidth="1"/>
    <col min="9215" max="9215" width="15.36328125" customWidth="1"/>
    <col min="9469" max="9469" width="9.36328125" customWidth="1"/>
    <col min="9470" max="9470" width="19.36328125" customWidth="1"/>
    <col min="9471" max="9471" width="15.36328125" customWidth="1"/>
    <col min="9725" max="9725" width="9.36328125" customWidth="1"/>
    <col min="9726" max="9726" width="19.36328125" customWidth="1"/>
    <col min="9727" max="9727" width="15.36328125" customWidth="1"/>
    <col min="9981" max="9981" width="9.36328125" customWidth="1"/>
    <col min="9982" max="9982" width="19.36328125" customWidth="1"/>
    <col min="9983" max="9983" width="15.36328125" customWidth="1"/>
    <col min="10237" max="10237" width="9.36328125" customWidth="1"/>
    <col min="10238" max="10238" width="19.36328125" customWidth="1"/>
    <col min="10239" max="10239" width="15.36328125" customWidth="1"/>
    <col min="10493" max="10493" width="9.36328125" customWidth="1"/>
    <col min="10494" max="10494" width="19.36328125" customWidth="1"/>
    <col min="10495" max="10495" width="15.36328125" customWidth="1"/>
    <col min="10749" max="10749" width="9.36328125" customWidth="1"/>
    <col min="10750" max="10750" width="19.36328125" customWidth="1"/>
    <col min="10751" max="10751" width="15.36328125" customWidth="1"/>
    <col min="11005" max="11005" width="9.36328125" customWidth="1"/>
    <col min="11006" max="11006" width="19.36328125" customWidth="1"/>
    <col min="11007" max="11007" width="15.36328125" customWidth="1"/>
    <col min="11261" max="11261" width="9.36328125" customWidth="1"/>
    <col min="11262" max="11262" width="19.36328125" customWidth="1"/>
    <col min="11263" max="11263" width="15.36328125" customWidth="1"/>
    <col min="11517" max="11517" width="9.36328125" customWidth="1"/>
    <col min="11518" max="11518" width="19.36328125" customWidth="1"/>
    <col min="11519" max="11519" width="15.36328125" customWidth="1"/>
    <col min="11773" max="11773" width="9.36328125" customWidth="1"/>
    <col min="11774" max="11774" width="19.36328125" customWidth="1"/>
    <col min="11775" max="11775" width="15.36328125" customWidth="1"/>
    <col min="12029" max="12029" width="9.36328125" customWidth="1"/>
    <col min="12030" max="12030" width="19.36328125" customWidth="1"/>
    <col min="12031" max="12031" width="15.36328125" customWidth="1"/>
    <col min="12285" max="12285" width="9.36328125" customWidth="1"/>
    <col min="12286" max="12286" width="19.36328125" customWidth="1"/>
    <col min="12287" max="12287" width="15.36328125" customWidth="1"/>
    <col min="12541" max="12541" width="9.36328125" customWidth="1"/>
    <col min="12542" max="12542" width="19.36328125" customWidth="1"/>
    <col min="12543" max="12543" width="15.36328125" customWidth="1"/>
    <col min="12797" max="12797" width="9.36328125" customWidth="1"/>
    <col min="12798" max="12798" width="19.36328125" customWidth="1"/>
    <col min="12799" max="12799" width="15.36328125" customWidth="1"/>
    <col min="13053" max="13053" width="9.36328125" customWidth="1"/>
    <col min="13054" max="13054" width="19.36328125" customWidth="1"/>
    <col min="13055" max="13055" width="15.36328125" customWidth="1"/>
    <col min="13309" max="13309" width="9.36328125" customWidth="1"/>
    <col min="13310" max="13310" width="19.36328125" customWidth="1"/>
    <col min="13311" max="13311" width="15.36328125" customWidth="1"/>
    <col min="13565" max="13565" width="9.36328125" customWidth="1"/>
    <col min="13566" max="13566" width="19.36328125" customWidth="1"/>
    <col min="13567" max="13567" width="15.36328125" customWidth="1"/>
    <col min="13821" max="13821" width="9.36328125" customWidth="1"/>
    <col min="13822" max="13822" width="19.36328125" customWidth="1"/>
    <col min="13823" max="13823" width="15.36328125" customWidth="1"/>
    <col min="14077" max="14077" width="9.36328125" customWidth="1"/>
    <col min="14078" max="14078" width="19.36328125" customWidth="1"/>
    <col min="14079" max="14079" width="15.36328125" customWidth="1"/>
    <col min="14333" max="14333" width="9.36328125" customWidth="1"/>
    <col min="14334" max="14334" width="19.36328125" customWidth="1"/>
    <col min="14335" max="14335" width="15.36328125" customWidth="1"/>
    <col min="14589" max="14589" width="9.36328125" customWidth="1"/>
    <col min="14590" max="14590" width="19.36328125" customWidth="1"/>
    <col min="14591" max="14591" width="15.36328125" customWidth="1"/>
    <col min="14845" max="14845" width="9.36328125" customWidth="1"/>
    <col min="14846" max="14846" width="19.36328125" customWidth="1"/>
    <col min="14847" max="14847" width="15.36328125" customWidth="1"/>
    <col min="15101" max="15101" width="9.36328125" customWidth="1"/>
    <col min="15102" max="15102" width="19.36328125" customWidth="1"/>
    <col min="15103" max="15103" width="15.36328125" customWidth="1"/>
    <col min="15357" max="15357" width="9.36328125" customWidth="1"/>
    <col min="15358" max="15358" width="19.36328125" customWidth="1"/>
    <col min="15359" max="15359" width="15.36328125" customWidth="1"/>
    <col min="15613" max="15613" width="9.36328125" customWidth="1"/>
    <col min="15614" max="15614" width="19.36328125" customWidth="1"/>
    <col min="15615" max="15615" width="15.36328125" customWidth="1"/>
    <col min="15869" max="15869" width="9.36328125" customWidth="1"/>
    <col min="15870" max="15870" width="19.36328125" customWidth="1"/>
    <col min="15871" max="15871" width="15.36328125" customWidth="1"/>
    <col min="16125" max="16125" width="9.36328125" customWidth="1"/>
    <col min="16126" max="16126" width="19.36328125" customWidth="1"/>
    <col min="16127" max="16127" width="15.36328125" customWidth="1"/>
  </cols>
  <sheetData>
    <row r="1" spans="1:5" ht="22.5" customHeight="1">
      <c r="A1" s="144"/>
      <c r="B1" s="144"/>
      <c r="C1" s="170"/>
      <c r="D1" s="147"/>
    </row>
    <row r="2" spans="1:5" ht="31.5" customHeight="1">
      <c r="A2" s="242" t="s">
        <v>0</v>
      </c>
      <c r="B2" s="243"/>
      <c r="C2" s="243"/>
      <c r="D2" s="148"/>
    </row>
    <row r="3" spans="1:5" ht="19">
      <c r="A3" s="28" t="s">
        <v>224</v>
      </c>
      <c r="B3" s="134"/>
      <c r="C3" s="171"/>
      <c r="D3" s="148"/>
    </row>
    <row r="4" spans="1:5" ht="19">
      <c r="A4" s="28"/>
      <c r="B4" s="136"/>
      <c r="C4" s="171"/>
      <c r="D4" s="148"/>
    </row>
    <row r="5" spans="1:5" ht="25" customHeight="1">
      <c r="A5" s="28"/>
      <c r="B5" s="136"/>
      <c r="C5" s="172" t="s">
        <v>243</v>
      </c>
      <c r="D5" s="149"/>
    </row>
    <row r="6" spans="1:5" ht="25" customHeight="1">
      <c r="C6" s="173" t="s">
        <v>242</v>
      </c>
      <c r="D6" s="149"/>
      <c r="E6" s="141"/>
    </row>
    <row r="7" spans="1:5" ht="22.5" customHeight="1">
      <c r="E7" s="141"/>
    </row>
    <row r="8" spans="1:5" ht="22.5" customHeight="1">
      <c r="A8" s="240" t="s">
        <v>1</v>
      </c>
      <c r="B8" s="241"/>
      <c r="C8" s="174"/>
      <c r="D8" s="151"/>
      <c r="E8" s="140" t="s">
        <v>229</v>
      </c>
    </row>
    <row r="9" spans="1:5" ht="36" customHeight="1">
      <c r="A9" s="1" t="s">
        <v>2</v>
      </c>
      <c r="B9" s="2" t="s">
        <v>164</v>
      </c>
      <c r="C9" s="167"/>
      <c r="D9" s="152"/>
      <c r="E9" s="143" t="s">
        <v>244</v>
      </c>
    </row>
    <row r="10" spans="1:5" ht="36" customHeight="1">
      <c r="A10" s="3"/>
      <c r="B10" s="2" t="s">
        <v>165</v>
      </c>
      <c r="C10" s="168"/>
      <c r="D10" s="152"/>
      <c r="E10" s="165" t="s">
        <v>266</v>
      </c>
    </row>
    <row r="11" spans="1:5" ht="36" customHeight="1">
      <c r="A11" s="4"/>
      <c r="B11" s="2" t="s">
        <v>166</v>
      </c>
      <c r="C11" s="169"/>
      <c r="D11" s="153"/>
      <c r="E11" s="143" t="s">
        <v>245</v>
      </c>
    </row>
    <row r="12" spans="1:5" ht="36" customHeight="1">
      <c r="A12" s="5"/>
      <c r="B12" s="6" t="s">
        <v>167</v>
      </c>
      <c r="C12" s="169"/>
      <c r="D12" s="153"/>
      <c r="E12" s="143"/>
    </row>
    <row r="13" spans="1:5" ht="15" customHeight="1">
      <c r="E13" s="143"/>
    </row>
    <row r="14" spans="1:5" ht="36" customHeight="1">
      <c r="A14" s="1" t="s">
        <v>3</v>
      </c>
      <c r="B14" s="7" t="s">
        <v>168</v>
      </c>
      <c r="C14" s="175"/>
      <c r="D14" s="154"/>
      <c r="E14" s="143" t="s">
        <v>262</v>
      </c>
    </row>
    <row r="15" spans="1:5" ht="36" customHeight="1">
      <c r="A15" s="3" t="s">
        <v>4</v>
      </c>
      <c r="B15" s="2" t="s">
        <v>169</v>
      </c>
      <c r="C15" s="169"/>
      <c r="D15" s="155"/>
      <c r="E15" s="143" t="s">
        <v>247</v>
      </c>
    </row>
    <row r="16" spans="1:5" ht="36" customHeight="1">
      <c r="A16" s="3"/>
      <c r="B16" s="2" t="s">
        <v>170</v>
      </c>
      <c r="C16" s="169"/>
      <c r="D16" s="155"/>
      <c r="E16" s="143" t="s">
        <v>240</v>
      </c>
    </row>
    <row r="17" spans="1:9" ht="36" customHeight="1">
      <c r="A17" s="3"/>
      <c r="B17" s="8" t="s">
        <v>171</v>
      </c>
      <c r="C17" s="169"/>
      <c r="D17" s="155"/>
      <c r="E17" s="143"/>
    </row>
    <row r="18" spans="1:9" ht="36" customHeight="1">
      <c r="A18" s="3"/>
      <c r="B18" s="7" t="s">
        <v>172</v>
      </c>
      <c r="C18" s="169"/>
      <c r="D18" s="155"/>
      <c r="E18" s="143" t="s">
        <v>241</v>
      </c>
    </row>
    <row r="19" spans="1:9" ht="36" customHeight="1">
      <c r="A19" s="3"/>
      <c r="B19" s="8" t="s">
        <v>230</v>
      </c>
      <c r="C19" s="176"/>
      <c r="D19" s="155"/>
      <c r="E19" s="143"/>
    </row>
    <row r="20" spans="1:9" ht="36" customHeight="1">
      <c r="A20" s="3"/>
      <c r="B20" s="7" t="s">
        <v>173</v>
      </c>
      <c r="C20" s="12"/>
      <c r="D20" s="151"/>
      <c r="E20" s="143" t="s">
        <v>265</v>
      </c>
    </row>
    <row r="21" spans="1:9" ht="36" customHeight="1">
      <c r="A21" s="3"/>
      <c r="B21" s="7" t="s">
        <v>174</v>
      </c>
      <c r="C21" s="176"/>
      <c r="D21" s="155"/>
      <c r="E21" s="143" t="s">
        <v>248</v>
      </c>
    </row>
    <row r="22" spans="1:9" ht="36" customHeight="1">
      <c r="A22" s="3"/>
      <c r="B22" s="7" t="s">
        <v>175</v>
      </c>
      <c r="C22" s="177"/>
      <c r="D22" s="151"/>
      <c r="E22" s="143" t="s">
        <v>267</v>
      </c>
    </row>
    <row r="23" spans="1:9" ht="36" customHeight="1">
      <c r="A23" s="3"/>
      <c r="B23" s="9" t="s">
        <v>176</v>
      </c>
      <c r="C23" s="176"/>
      <c r="D23" s="155"/>
      <c r="E23" s="165"/>
    </row>
    <row r="24" spans="1:9" ht="36" customHeight="1">
      <c r="A24" s="3"/>
      <c r="B24" s="9" t="s">
        <v>177</v>
      </c>
      <c r="C24" s="178"/>
      <c r="D24" s="156"/>
      <c r="E24" s="143" t="s">
        <v>249</v>
      </c>
    </row>
    <row r="25" spans="1:9" ht="36" customHeight="1">
      <c r="A25" s="10"/>
      <c r="B25" s="8" t="s">
        <v>239</v>
      </c>
      <c r="C25" s="178"/>
      <c r="D25" s="156"/>
      <c r="E25" s="143" t="s">
        <v>250</v>
      </c>
    </row>
    <row r="26" spans="1:9" ht="15" customHeight="1">
      <c r="E26" s="143"/>
    </row>
    <row r="27" spans="1:9" ht="36" customHeight="1">
      <c r="A27" s="1" t="s">
        <v>5</v>
      </c>
      <c r="B27" s="9" t="s">
        <v>178</v>
      </c>
      <c r="C27" s="169"/>
      <c r="D27" s="155"/>
      <c r="E27" s="143"/>
    </row>
    <row r="28" spans="1:9" ht="36" customHeight="1">
      <c r="A28" s="3"/>
      <c r="B28" s="11" t="s">
        <v>179</v>
      </c>
      <c r="C28" s="169"/>
      <c r="D28" s="155"/>
      <c r="E28" s="143"/>
    </row>
    <row r="29" spans="1:9" ht="36" customHeight="1">
      <c r="A29" s="3"/>
      <c r="B29" s="9" t="s">
        <v>180</v>
      </c>
      <c r="C29" s="169"/>
      <c r="D29" s="155"/>
      <c r="E29" s="143"/>
    </row>
    <row r="30" spans="1:9" ht="36" customHeight="1">
      <c r="A30" s="3"/>
      <c r="B30" s="146" t="s">
        <v>181</v>
      </c>
      <c r="C30" s="179"/>
      <c r="D30" s="157"/>
      <c r="E30" s="143"/>
    </row>
    <row r="31" spans="1:9" ht="36" customHeight="1">
      <c r="A31" s="3"/>
      <c r="B31" s="9" t="s">
        <v>182</v>
      </c>
      <c r="C31" s="180"/>
      <c r="D31" s="158"/>
      <c r="E31" s="145" t="s">
        <v>251</v>
      </c>
      <c r="F31" s="139"/>
      <c r="G31" s="139"/>
      <c r="H31" s="139"/>
      <c r="I31" s="139"/>
    </row>
    <row r="32" spans="1:9" ht="87" customHeight="1">
      <c r="A32" s="3"/>
      <c r="B32" s="11" t="s">
        <v>183</v>
      </c>
      <c r="C32" s="181"/>
      <c r="D32" s="157"/>
      <c r="E32" s="143" t="s">
        <v>268</v>
      </c>
    </row>
    <row r="33" spans="1:5" ht="87" customHeight="1">
      <c r="A33" s="3"/>
      <c r="B33" s="11" t="s">
        <v>184</v>
      </c>
      <c r="C33" s="182"/>
      <c r="D33" s="159"/>
      <c r="E33" s="143" t="s">
        <v>269</v>
      </c>
    </row>
    <row r="34" spans="1:5" ht="90" customHeight="1">
      <c r="A34" s="10"/>
      <c r="B34" s="146" t="s">
        <v>185</v>
      </c>
      <c r="C34" s="183"/>
      <c r="D34" s="157"/>
      <c r="E34" s="143" t="s">
        <v>263</v>
      </c>
    </row>
    <row r="35" spans="1:5" ht="47.75" customHeight="1">
      <c r="A35" s="3"/>
      <c r="B35" s="9" t="s">
        <v>186</v>
      </c>
      <c r="C35" s="176"/>
      <c r="D35" s="155"/>
      <c r="E35" s="165" t="s">
        <v>270</v>
      </c>
    </row>
    <row r="36" spans="1:5" ht="36" customHeight="1">
      <c r="A36" s="3"/>
      <c r="B36" s="9" t="s">
        <v>187</v>
      </c>
      <c r="C36" s="176"/>
      <c r="D36" s="155"/>
      <c r="E36" s="143"/>
    </row>
    <row r="37" spans="1:5" ht="36" customHeight="1">
      <c r="A37" s="3"/>
      <c r="B37" s="9" t="s">
        <v>188</v>
      </c>
      <c r="C37" s="176"/>
      <c r="D37" s="155"/>
      <c r="E37" s="143"/>
    </row>
    <row r="38" spans="1:5" ht="36" customHeight="1">
      <c r="A38" s="3"/>
      <c r="B38" s="9" t="s">
        <v>189</v>
      </c>
      <c r="C38" s="177"/>
      <c r="D38" s="151"/>
      <c r="E38" s="143" t="s">
        <v>252</v>
      </c>
    </row>
    <row r="39" spans="1:5" ht="36" customHeight="1">
      <c r="A39" s="3"/>
      <c r="B39" s="9" t="s">
        <v>190</v>
      </c>
      <c r="C39" s="177"/>
      <c r="D39" s="151"/>
      <c r="E39" s="143" t="s">
        <v>253</v>
      </c>
    </row>
    <row r="40" spans="1:5" ht="36" customHeight="1">
      <c r="A40" s="3"/>
      <c r="B40" s="9" t="s">
        <v>191</v>
      </c>
      <c r="C40" s="184"/>
      <c r="D40" s="151"/>
      <c r="E40" s="143" t="s">
        <v>271</v>
      </c>
    </row>
    <row r="41" spans="1:5" ht="36" customHeight="1">
      <c r="A41" s="3"/>
      <c r="B41" s="11" t="s">
        <v>222</v>
      </c>
      <c r="C41" s="184"/>
      <c r="D41" s="151"/>
      <c r="E41" s="143" t="s">
        <v>254</v>
      </c>
    </row>
    <row r="42" spans="1:5" ht="36" customHeight="1">
      <c r="A42" s="3"/>
      <c r="B42" s="9" t="s">
        <v>192</v>
      </c>
      <c r="C42" s="184"/>
      <c r="D42" s="151"/>
      <c r="E42" s="143" t="s">
        <v>255</v>
      </c>
    </row>
    <row r="43" spans="1:5" ht="36" customHeight="1">
      <c r="A43" s="3"/>
      <c r="B43" s="9" t="s">
        <v>193</v>
      </c>
      <c r="C43" s="176"/>
      <c r="D43" s="155"/>
      <c r="E43" s="143" t="s">
        <v>256</v>
      </c>
    </row>
    <row r="44" spans="1:5" ht="36" customHeight="1">
      <c r="A44" s="3"/>
      <c r="B44" s="9" t="s">
        <v>194</v>
      </c>
      <c r="C44" s="176"/>
      <c r="D44" s="155"/>
      <c r="E44" s="143" t="s">
        <v>257</v>
      </c>
    </row>
    <row r="45" spans="1:5" ht="36" customHeight="1">
      <c r="A45" s="3"/>
      <c r="B45" s="9" t="s">
        <v>195</v>
      </c>
      <c r="C45" s="177"/>
      <c r="D45" s="151"/>
      <c r="E45" s="143" t="s">
        <v>258</v>
      </c>
    </row>
    <row r="46" spans="1:5" ht="90" customHeight="1">
      <c r="A46" s="10"/>
      <c r="B46" s="146" t="s">
        <v>196</v>
      </c>
      <c r="C46" s="183"/>
      <c r="D46" s="157"/>
      <c r="E46" s="143" t="s">
        <v>289</v>
      </c>
    </row>
    <row r="47" spans="1:5" ht="22.5" customHeight="1">
      <c r="E47" s="143"/>
    </row>
    <row r="48" spans="1:5" ht="22.5" customHeight="1">
      <c r="E48" s="143"/>
    </row>
    <row r="49" spans="1:11" ht="22.5" customHeight="1">
      <c r="E49" s="143"/>
    </row>
    <row r="50" spans="1:11" ht="22.5" customHeight="1">
      <c r="A50" s="240" t="s">
        <v>6</v>
      </c>
      <c r="B50" s="241"/>
      <c r="E50" s="143"/>
    </row>
    <row r="51" spans="1:11" ht="36" customHeight="1">
      <c r="A51" s="1" t="s">
        <v>7</v>
      </c>
      <c r="B51" s="9" t="s">
        <v>197</v>
      </c>
      <c r="C51" s="176"/>
      <c r="D51" s="155"/>
      <c r="E51" s="143" t="s">
        <v>272</v>
      </c>
    </row>
    <row r="52" spans="1:11" ht="36" customHeight="1">
      <c r="A52" s="3"/>
      <c r="B52" s="9" t="s">
        <v>198</v>
      </c>
      <c r="C52" s="176"/>
      <c r="D52" s="155"/>
      <c r="E52" s="143" t="s">
        <v>259</v>
      </c>
    </row>
    <row r="53" spans="1:11" ht="36" customHeight="1">
      <c r="A53" s="3"/>
      <c r="B53" s="9" t="s">
        <v>199</v>
      </c>
      <c r="C53" s="169"/>
      <c r="D53" s="155"/>
      <c r="E53" s="143" t="s">
        <v>260</v>
      </c>
    </row>
    <row r="54" spans="1:11" ht="36" customHeight="1">
      <c r="A54" s="3"/>
      <c r="B54" s="11" t="s">
        <v>200</v>
      </c>
      <c r="C54" s="169"/>
      <c r="D54" s="155"/>
      <c r="E54" s="143"/>
    </row>
    <row r="55" spans="1:11" ht="36" customHeight="1">
      <c r="A55" s="3"/>
      <c r="B55" s="9" t="s">
        <v>201</v>
      </c>
      <c r="C55" s="175"/>
      <c r="D55" s="154"/>
      <c r="E55" s="143" t="s">
        <v>246</v>
      </c>
    </row>
    <row r="56" spans="1:11" ht="36" customHeight="1">
      <c r="A56" s="3"/>
      <c r="B56" s="9" t="s">
        <v>202</v>
      </c>
      <c r="C56" s="169"/>
      <c r="D56" s="155"/>
      <c r="E56" s="143" t="s">
        <v>226</v>
      </c>
    </row>
    <row r="57" spans="1:11" ht="36" customHeight="1">
      <c r="A57" s="3"/>
      <c r="B57" s="9" t="s">
        <v>203</v>
      </c>
      <c r="C57" s="169"/>
      <c r="D57" s="155"/>
      <c r="E57" s="143" t="s">
        <v>261</v>
      </c>
    </row>
    <row r="58" spans="1:11" ht="36" customHeight="1">
      <c r="A58" s="3"/>
      <c r="B58" s="11" t="s">
        <v>204</v>
      </c>
      <c r="C58" s="169"/>
      <c r="D58" s="155"/>
      <c r="E58" s="143" t="s">
        <v>261</v>
      </c>
    </row>
    <row r="59" spans="1:11" ht="36" customHeight="1">
      <c r="A59" s="3"/>
      <c r="B59" s="9" t="s">
        <v>205</v>
      </c>
      <c r="C59" s="169"/>
      <c r="D59" s="155"/>
      <c r="E59" s="143" t="s">
        <v>241</v>
      </c>
    </row>
    <row r="60" spans="1:11" ht="36" customHeight="1">
      <c r="A60" s="3"/>
      <c r="B60" s="9" t="s">
        <v>206</v>
      </c>
      <c r="C60" s="176"/>
      <c r="D60" s="155"/>
      <c r="E60" s="143"/>
    </row>
    <row r="61" spans="1:11" ht="36" customHeight="1">
      <c r="A61" s="3"/>
      <c r="B61" s="9" t="s">
        <v>207</v>
      </c>
      <c r="C61" s="12"/>
      <c r="D61" s="160"/>
      <c r="E61" s="143" t="s">
        <v>265</v>
      </c>
      <c r="G61" s="142"/>
    </row>
    <row r="62" spans="1:11" ht="36" customHeight="1">
      <c r="A62" s="3"/>
      <c r="B62" s="9" t="s">
        <v>208</v>
      </c>
      <c r="C62" s="176"/>
      <c r="D62" s="155"/>
      <c r="E62" s="143" t="s">
        <v>248</v>
      </c>
      <c r="G62" s="250" t="s">
        <v>273</v>
      </c>
      <c r="H62" s="250"/>
      <c r="I62" s="250"/>
      <c r="J62" s="250"/>
      <c r="K62" s="250"/>
    </row>
    <row r="63" spans="1:11" ht="36" customHeight="1">
      <c r="A63" s="3"/>
      <c r="B63" s="9" t="s">
        <v>209</v>
      </c>
      <c r="C63" s="177"/>
      <c r="D63" s="151"/>
      <c r="E63" s="143" t="s">
        <v>265</v>
      </c>
      <c r="G63" s="250"/>
      <c r="H63" s="250"/>
      <c r="I63" s="250"/>
      <c r="J63" s="250"/>
      <c r="K63" s="250"/>
    </row>
    <row r="64" spans="1:11" ht="36" customHeight="1">
      <c r="A64" s="3"/>
      <c r="B64" s="9" t="s">
        <v>210</v>
      </c>
      <c r="C64" s="176"/>
      <c r="D64" s="155"/>
      <c r="E64" s="143" t="s">
        <v>248</v>
      </c>
    </row>
    <row r="65" spans="1:5" ht="36" customHeight="1">
      <c r="A65" s="3"/>
      <c r="B65" s="9" t="s">
        <v>211</v>
      </c>
      <c r="C65" s="177"/>
      <c r="D65" s="151"/>
      <c r="E65" s="143" t="s">
        <v>264</v>
      </c>
    </row>
    <row r="66" spans="1:5" ht="36" customHeight="1">
      <c r="A66" s="3"/>
      <c r="B66" s="9" t="s">
        <v>212</v>
      </c>
      <c r="C66" s="176"/>
      <c r="D66" s="155"/>
      <c r="E66" s="165"/>
    </row>
    <row r="67" spans="1:5" ht="36" customHeight="1">
      <c r="A67" s="10"/>
      <c r="B67" s="11" t="s">
        <v>213</v>
      </c>
      <c r="C67" s="185"/>
      <c r="D67" s="156"/>
      <c r="E67" s="143" t="s">
        <v>227</v>
      </c>
    </row>
    <row r="68" spans="1:5" ht="15" customHeight="1">
      <c r="E68" s="143"/>
    </row>
    <row r="69" spans="1:5" ht="22.5" customHeight="1">
      <c r="E69" s="143"/>
    </row>
    <row r="70" spans="1:5" ht="22.5" customHeight="1">
      <c r="A70" s="251" t="s">
        <v>8</v>
      </c>
      <c r="B70" s="252"/>
      <c r="E70" s="143"/>
    </row>
    <row r="71" spans="1:5" ht="50" customHeight="1">
      <c r="A71" s="246" t="s">
        <v>214</v>
      </c>
      <c r="B71" s="247"/>
      <c r="C71" s="169"/>
      <c r="D71" s="155"/>
      <c r="E71" s="165" t="s">
        <v>286</v>
      </c>
    </row>
    <row r="72" spans="1:5" ht="102" customHeight="1">
      <c r="A72" s="246" t="s">
        <v>215</v>
      </c>
      <c r="B72" s="247"/>
      <c r="C72" s="169"/>
      <c r="D72" s="155"/>
      <c r="E72" s="165" t="s">
        <v>287</v>
      </c>
    </row>
    <row r="73" spans="1:5" ht="132" customHeight="1">
      <c r="A73" s="244" t="s">
        <v>216</v>
      </c>
      <c r="B73" s="245"/>
      <c r="C73" s="135" t="s">
        <v>9</v>
      </c>
      <c r="D73" s="161"/>
      <c r="E73" s="143" t="s">
        <v>288</v>
      </c>
    </row>
    <row r="74" spans="1:5" ht="155.25" customHeight="1">
      <c r="A74" s="244" t="s">
        <v>217</v>
      </c>
      <c r="B74" s="245"/>
      <c r="C74" s="135" t="s">
        <v>285</v>
      </c>
      <c r="D74" s="161"/>
      <c r="E74" s="143" t="s">
        <v>291</v>
      </c>
    </row>
    <row r="75" spans="1:5" ht="22.5" customHeight="1">
      <c r="A75" s="13"/>
      <c r="B75" s="13"/>
      <c r="D75" s="162"/>
      <c r="E75" s="143"/>
    </row>
    <row r="76" spans="1:5" ht="177.5" customHeight="1">
      <c r="A76" s="244" t="s">
        <v>218</v>
      </c>
      <c r="B76" s="245"/>
      <c r="C76" s="135" t="s">
        <v>10</v>
      </c>
      <c r="D76" s="161"/>
      <c r="E76" s="165" t="s">
        <v>292</v>
      </c>
    </row>
    <row r="77" spans="1:5" ht="134.5" customHeight="1">
      <c r="A77" s="248" t="s">
        <v>219</v>
      </c>
      <c r="B77" s="249"/>
      <c r="C77" s="135" t="s">
        <v>11</v>
      </c>
      <c r="D77" s="161"/>
      <c r="E77" s="143" t="s">
        <v>290</v>
      </c>
    </row>
    <row r="78" spans="1:5" ht="22.5" customHeight="1">
      <c r="E78" s="143"/>
    </row>
    <row r="79" spans="1:5" ht="36" customHeight="1">
      <c r="A79" s="246" t="s">
        <v>220</v>
      </c>
      <c r="B79" s="247"/>
      <c r="C79" s="12"/>
      <c r="D79" s="151"/>
      <c r="E79" s="143" t="s">
        <v>228</v>
      </c>
    </row>
    <row r="80" spans="1:5" ht="36" customHeight="1">
      <c r="A80" s="246" t="s">
        <v>221</v>
      </c>
      <c r="B80" s="247"/>
      <c r="C80" s="12"/>
      <c r="D80" s="151"/>
      <c r="E80" s="143" t="s">
        <v>237</v>
      </c>
    </row>
    <row r="81" spans="1:5" ht="36" customHeight="1">
      <c r="A81" s="246" t="s">
        <v>233</v>
      </c>
      <c r="B81" s="247"/>
      <c r="C81" s="12"/>
      <c r="D81" s="151"/>
      <c r="E81" s="143" t="s">
        <v>238</v>
      </c>
    </row>
    <row r="82" spans="1:5" ht="36" customHeight="1">
      <c r="A82" s="246" t="s">
        <v>234</v>
      </c>
      <c r="B82" s="247"/>
      <c r="C82" s="186"/>
      <c r="D82" s="151"/>
      <c r="E82" s="143" t="s">
        <v>236</v>
      </c>
    </row>
    <row r="83" spans="1:5" ht="50.5" customHeight="1">
      <c r="A83" s="246" t="s">
        <v>235</v>
      </c>
      <c r="B83" s="247"/>
      <c r="C83" s="164" t="s">
        <v>223</v>
      </c>
      <c r="D83" s="163"/>
      <c r="E83" s="165" t="s">
        <v>274</v>
      </c>
    </row>
    <row r="84" spans="1:5" ht="13" customHeight="1"/>
    <row r="85" spans="1:5" ht="13" customHeight="1"/>
    <row r="86" spans="1:5" ht="13" customHeight="1"/>
    <row r="87" spans="1:5" ht="13" customHeight="1"/>
    <row r="88" spans="1:5" ht="13" customHeight="1"/>
    <row r="89" spans="1:5" ht="13" customHeight="1"/>
    <row r="90" spans="1:5" ht="13" customHeight="1"/>
  </sheetData>
  <mergeCells count="16">
    <mergeCell ref="G62:K63"/>
    <mergeCell ref="A76:B76"/>
    <mergeCell ref="A70:B70"/>
    <mergeCell ref="A71:B71"/>
    <mergeCell ref="A72:B72"/>
    <mergeCell ref="A83:B83"/>
    <mergeCell ref="A77:B77"/>
    <mergeCell ref="A79:B79"/>
    <mergeCell ref="A80:B80"/>
    <mergeCell ref="A82:B82"/>
    <mergeCell ref="A81:B81"/>
    <mergeCell ref="A50:B50"/>
    <mergeCell ref="A2:C2"/>
    <mergeCell ref="A8:B8"/>
    <mergeCell ref="A73:B73"/>
    <mergeCell ref="A74:B74"/>
  </mergeCells>
  <phoneticPr fontId="1"/>
  <dataValidations count="9">
    <dataValidation type="list" allowBlank="1" showInputMessage="1" showErrorMessage="1" sqref="WVG983034:WVI983034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C65530:D65530 IU65530:IW65530 SQ65530:SS65530 ACM65530:ACO65530 AMI65530:AMK65530 AWE65530:AWG65530 BGA65530:BGC65530 BPW65530:BPY65530 BZS65530:BZU65530 CJO65530:CJQ65530 CTK65530:CTM65530 DDG65530:DDI65530 DNC65530:DNE65530 DWY65530:DXA65530 EGU65530:EGW65530 EQQ65530:EQS65530 FAM65530:FAO65530 FKI65530:FKK65530 FUE65530:FUG65530 GEA65530:GEC65530 GNW65530:GNY65530 GXS65530:GXU65530 HHO65530:HHQ65530 HRK65530:HRM65530 IBG65530:IBI65530 ILC65530:ILE65530 IUY65530:IVA65530 JEU65530:JEW65530 JOQ65530:JOS65530 JYM65530:JYO65530 KII65530:KIK65530 KSE65530:KSG65530 LCA65530:LCC65530 LLW65530:LLY65530 LVS65530:LVU65530 MFO65530:MFQ65530 MPK65530:MPM65530 MZG65530:MZI65530 NJC65530:NJE65530 NSY65530:NTA65530 OCU65530:OCW65530 OMQ65530:OMS65530 OWM65530:OWO65530 PGI65530:PGK65530 PQE65530:PQG65530 QAA65530:QAC65530 QJW65530:QJY65530 QTS65530:QTU65530 RDO65530:RDQ65530 RNK65530:RNM65530 RXG65530:RXI65530 SHC65530:SHE65530 SQY65530:SRA65530 TAU65530:TAW65530 TKQ65530:TKS65530 TUM65530:TUO65530 UEI65530:UEK65530 UOE65530:UOG65530 UYA65530:UYC65530 VHW65530:VHY65530 VRS65530:VRU65530 WBO65530:WBQ65530 WLK65530:WLM65530 WVG65530:WVI65530 C131066:D131066 IU131066:IW131066 SQ131066:SS131066 ACM131066:ACO131066 AMI131066:AMK131066 AWE131066:AWG131066 BGA131066:BGC131066 BPW131066:BPY131066 BZS131066:BZU131066 CJO131066:CJQ131066 CTK131066:CTM131066 DDG131066:DDI131066 DNC131066:DNE131066 DWY131066:DXA131066 EGU131066:EGW131066 EQQ131066:EQS131066 FAM131066:FAO131066 FKI131066:FKK131066 FUE131066:FUG131066 GEA131066:GEC131066 GNW131066:GNY131066 GXS131066:GXU131066 HHO131066:HHQ131066 HRK131066:HRM131066 IBG131066:IBI131066 ILC131066:ILE131066 IUY131066:IVA131066 JEU131066:JEW131066 JOQ131066:JOS131066 JYM131066:JYO131066 KII131066:KIK131066 KSE131066:KSG131066 LCA131066:LCC131066 LLW131066:LLY131066 LVS131066:LVU131066 MFO131066:MFQ131066 MPK131066:MPM131066 MZG131066:MZI131066 NJC131066:NJE131066 NSY131066:NTA131066 OCU131066:OCW131066 OMQ131066:OMS131066 OWM131066:OWO131066 PGI131066:PGK131066 PQE131066:PQG131066 QAA131066:QAC131066 QJW131066:QJY131066 QTS131066:QTU131066 RDO131066:RDQ131066 RNK131066:RNM131066 RXG131066:RXI131066 SHC131066:SHE131066 SQY131066:SRA131066 TAU131066:TAW131066 TKQ131066:TKS131066 TUM131066:TUO131066 UEI131066:UEK131066 UOE131066:UOG131066 UYA131066:UYC131066 VHW131066:VHY131066 VRS131066:VRU131066 WBO131066:WBQ131066 WLK131066:WLM131066 WVG131066:WVI131066 C196602:D196602 IU196602:IW196602 SQ196602:SS196602 ACM196602:ACO196602 AMI196602:AMK196602 AWE196602:AWG196602 BGA196602:BGC196602 BPW196602:BPY196602 BZS196602:BZU196602 CJO196602:CJQ196602 CTK196602:CTM196602 DDG196602:DDI196602 DNC196602:DNE196602 DWY196602:DXA196602 EGU196602:EGW196602 EQQ196602:EQS196602 FAM196602:FAO196602 FKI196602:FKK196602 FUE196602:FUG196602 GEA196602:GEC196602 GNW196602:GNY196602 GXS196602:GXU196602 HHO196602:HHQ196602 HRK196602:HRM196602 IBG196602:IBI196602 ILC196602:ILE196602 IUY196602:IVA196602 JEU196602:JEW196602 JOQ196602:JOS196602 JYM196602:JYO196602 KII196602:KIK196602 KSE196602:KSG196602 LCA196602:LCC196602 LLW196602:LLY196602 LVS196602:LVU196602 MFO196602:MFQ196602 MPK196602:MPM196602 MZG196602:MZI196602 NJC196602:NJE196602 NSY196602:NTA196602 OCU196602:OCW196602 OMQ196602:OMS196602 OWM196602:OWO196602 PGI196602:PGK196602 PQE196602:PQG196602 QAA196602:QAC196602 QJW196602:QJY196602 QTS196602:QTU196602 RDO196602:RDQ196602 RNK196602:RNM196602 RXG196602:RXI196602 SHC196602:SHE196602 SQY196602:SRA196602 TAU196602:TAW196602 TKQ196602:TKS196602 TUM196602:TUO196602 UEI196602:UEK196602 UOE196602:UOG196602 UYA196602:UYC196602 VHW196602:VHY196602 VRS196602:VRU196602 WBO196602:WBQ196602 WLK196602:WLM196602 WVG196602:WVI196602 C262138:D262138 IU262138:IW262138 SQ262138:SS262138 ACM262138:ACO262138 AMI262138:AMK262138 AWE262138:AWG262138 BGA262138:BGC262138 BPW262138:BPY262138 BZS262138:BZU262138 CJO262138:CJQ262138 CTK262138:CTM262138 DDG262138:DDI262138 DNC262138:DNE262138 DWY262138:DXA262138 EGU262138:EGW262138 EQQ262138:EQS262138 FAM262138:FAO262138 FKI262138:FKK262138 FUE262138:FUG262138 GEA262138:GEC262138 GNW262138:GNY262138 GXS262138:GXU262138 HHO262138:HHQ262138 HRK262138:HRM262138 IBG262138:IBI262138 ILC262138:ILE262138 IUY262138:IVA262138 JEU262138:JEW262138 JOQ262138:JOS262138 JYM262138:JYO262138 KII262138:KIK262138 KSE262138:KSG262138 LCA262138:LCC262138 LLW262138:LLY262138 LVS262138:LVU262138 MFO262138:MFQ262138 MPK262138:MPM262138 MZG262138:MZI262138 NJC262138:NJE262138 NSY262138:NTA262138 OCU262138:OCW262138 OMQ262138:OMS262138 OWM262138:OWO262138 PGI262138:PGK262138 PQE262138:PQG262138 QAA262138:QAC262138 QJW262138:QJY262138 QTS262138:QTU262138 RDO262138:RDQ262138 RNK262138:RNM262138 RXG262138:RXI262138 SHC262138:SHE262138 SQY262138:SRA262138 TAU262138:TAW262138 TKQ262138:TKS262138 TUM262138:TUO262138 UEI262138:UEK262138 UOE262138:UOG262138 UYA262138:UYC262138 VHW262138:VHY262138 VRS262138:VRU262138 WBO262138:WBQ262138 WLK262138:WLM262138 WVG262138:WVI262138 C327674:D327674 IU327674:IW327674 SQ327674:SS327674 ACM327674:ACO327674 AMI327674:AMK327674 AWE327674:AWG327674 BGA327674:BGC327674 BPW327674:BPY327674 BZS327674:BZU327674 CJO327674:CJQ327674 CTK327674:CTM327674 DDG327674:DDI327674 DNC327674:DNE327674 DWY327674:DXA327674 EGU327674:EGW327674 EQQ327674:EQS327674 FAM327674:FAO327674 FKI327674:FKK327674 FUE327674:FUG327674 GEA327674:GEC327674 GNW327674:GNY327674 GXS327674:GXU327674 HHO327674:HHQ327674 HRK327674:HRM327674 IBG327674:IBI327674 ILC327674:ILE327674 IUY327674:IVA327674 JEU327674:JEW327674 JOQ327674:JOS327674 JYM327674:JYO327674 KII327674:KIK327674 KSE327674:KSG327674 LCA327674:LCC327674 LLW327674:LLY327674 LVS327674:LVU327674 MFO327674:MFQ327674 MPK327674:MPM327674 MZG327674:MZI327674 NJC327674:NJE327674 NSY327674:NTA327674 OCU327674:OCW327674 OMQ327674:OMS327674 OWM327674:OWO327674 PGI327674:PGK327674 PQE327674:PQG327674 QAA327674:QAC327674 QJW327674:QJY327674 QTS327674:QTU327674 RDO327674:RDQ327674 RNK327674:RNM327674 RXG327674:RXI327674 SHC327674:SHE327674 SQY327674:SRA327674 TAU327674:TAW327674 TKQ327674:TKS327674 TUM327674:TUO327674 UEI327674:UEK327674 UOE327674:UOG327674 UYA327674:UYC327674 VHW327674:VHY327674 VRS327674:VRU327674 WBO327674:WBQ327674 WLK327674:WLM327674 WVG327674:WVI327674 C393210:D393210 IU393210:IW393210 SQ393210:SS393210 ACM393210:ACO393210 AMI393210:AMK393210 AWE393210:AWG393210 BGA393210:BGC393210 BPW393210:BPY393210 BZS393210:BZU393210 CJO393210:CJQ393210 CTK393210:CTM393210 DDG393210:DDI393210 DNC393210:DNE393210 DWY393210:DXA393210 EGU393210:EGW393210 EQQ393210:EQS393210 FAM393210:FAO393210 FKI393210:FKK393210 FUE393210:FUG393210 GEA393210:GEC393210 GNW393210:GNY393210 GXS393210:GXU393210 HHO393210:HHQ393210 HRK393210:HRM393210 IBG393210:IBI393210 ILC393210:ILE393210 IUY393210:IVA393210 JEU393210:JEW393210 JOQ393210:JOS393210 JYM393210:JYO393210 KII393210:KIK393210 KSE393210:KSG393210 LCA393210:LCC393210 LLW393210:LLY393210 LVS393210:LVU393210 MFO393210:MFQ393210 MPK393210:MPM393210 MZG393210:MZI393210 NJC393210:NJE393210 NSY393210:NTA393210 OCU393210:OCW393210 OMQ393210:OMS393210 OWM393210:OWO393210 PGI393210:PGK393210 PQE393210:PQG393210 QAA393210:QAC393210 QJW393210:QJY393210 QTS393210:QTU393210 RDO393210:RDQ393210 RNK393210:RNM393210 RXG393210:RXI393210 SHC393210:SHE393210 SQY393210:SRA393210 TAU393210:TAW393210 TKQ393210:TKS393210 TUM393210:TUO393210 UEI393210:UEK393210 UOE393210:UOG393210 UYA393210:UYC393210 VHW393210:VHY393210 VRS393210:VRU393210 WBO393210:WBQ393210 WLK393210:WLM393210 WVG393210:WVI393210 C458746:D458746 IU458746:IW458746 SQ458746:SS458746 ACM458746:ACO458746 AMI458746:AMK458746 AWE458746:AWG458746 BGA458746:BGC458746 BPW458746:BPY458746 BZS458746:BZU458746 CJO458746:CJQ458746 CTK458746:CTM458746 DDG458746:DDI458746 DNC458746:DNE458746 DWY458746:DXA458746 EGU458746:EGW458746 EQQ458746:EQS458746 FAM458746:FAO458746 FKI458746:FKK458746 FUE458746:FUG458746 GEA458746:GEC458746 GNW458746:GNY458746 GXS458746:GXU458746 HHO458746:HHQ458746 HRK458746:HRM458746 IBG458746:IBI458746 ILC458746:ILE458746 IUY458746:IVA458746 JEU458746:JEW458746 JOQ458746:JOS458746 JYM458746:JYO458746 KII458746:KIK458746 KSE458746:KSG458746 LCA458746:LCC458746 LLW458746:LLY458746 LVS458746:LVU458746 MFO458746:MFQ458746 MPK458746:MPM458746 MZG458746:MZI458746 NJC458746:NJE458746 NSY458746:NTA458746 OCU458746:OCW458746 OMQ458746:OMS458746 OWM458746:OWO458746 PGI458746:PGK458746 PQE458746:PQG458746 QAA458746:QAC458746 QJW458746:QJY458746 QTS458746:QTU458746 RDO458746:RDQ458746 RNK458746:RNM458746 RXG458746:RXI458746 SHC458746:SHE458746 SQY458746:SRA458746 TAU458746:TAW458746 TKQ458746:TKS458746 TUM458746:TUO458746 UEI458746:UEK458746 UOE458746:UOG458746 UYA458746:UYC458746 VHW458746:VHY458746 VRS458746:VRU458746 WBO458746:WBQ458746 WLK458746:WLM458746 WVG458746:WVI458746 C524282:D524282 IU524282:IW524282 SQ524282:SS524282 ACM524282:ACO524282 AMI524282:AMK524282 AWE524282:AWG524282 BGA524282:BGC524282 BPW524282:BPY524282 BZS524282:BZU524282 CJO524282:CJQ524282 CTK524282:CTM524282 DDG524282:DDI524282 DNC524282:DNE524282 DWY524282:DXA524282 EGU524282:EGW524282 EQQ524282:EQS524282 FAM524282:FAO524282 FKI524282:FKK524282 FUE524282:FUG524282 GEA524282:GEC524282 GNW524282:GNY524282 GXS524282:GXU524282 HHO524282:HHQ524282 HRK524282:HRM524282 IBG524282:IBI524282 ILC524282:ILE524282 IUY524282:IVA524282 JEU524282:JEW524282 JOQ524282:JOS524282 JYM524282:JYO524282 KII524282:KIK524282 KSE524282:KSG524282 LCA524282:LCC524282 LLW524282:LLY524282 LVS524282:LVU524282 MFO524282:MFQ524282 MPK524282:MPM524282 MZG524282:MZI524282 NJC524282:NJE524282 NSY524282:NTA524282 OCU524282:OCW524282 OMQ524282:OMS524282 OWM524282:OWO524282 PGI524282:PGK524282 PQE524282:PQG524282 QAA524282:QAC524282 QJW524282:QJY524282 QTS524282:QTU524282 RDO524282:RDQ524282 RNK524282:RNM524282 RXG524282:RXI524282 SHC524282:SHE524282 SQY524282:SRA524282 TAU524282:TAW524282 TKQ524282:TKS524282 TUM524282:TUO524282 UEI524282:UEK524282 UOE524282:UOG524282 UYA524282:UYC524282 VHW524282:VHY524282 VRS524282:VRU524282 WBO524282:WBQ524282 WLK524282:WLM524282 WVG524282:WVI524282 C589818:D589818 IU589818:IW589818 SQ589818:SS589818 ACM589818:ACO589818 AMI589818:AMK589818 AWE589818:AWG589818 BGA589818:BGC589818 BPW589818:BPY589818 BZS589818:BZU589818 CJO589818:CJQ589818 CTK589818:CTM589818 DDG589818:DDI589818 DNC589818:DNE589818 DWY589818:DXA589818 EGU589818:EGW589818 EQQ589818:EQS589818 FAM589818:FAO589818 FKI589818:FKK589818 FUE589818:FUG589818 GEA589818:GEC589818 GNW589818:GNY589818 GXS589818:GXU589818 HHO589818:HHQ589818 HRK589818:HRM589818 IBG589818:IBI589818 ILC589818:ILE589818 IUY589818:IVA589818 JEU589818:JEW589818 JOQ589818:JOS589818 JYM589818:JYO589818 KII589818:KIK589818 KSE589818:KSG589818 LCA589818:LCC589818 LLW589818:LLY589818 LVS589818:LVU589818 MFO589818:MFQ589818 MPK589818:MPM589818 MZG589818:MZI589818 NJC589818:NJE589818 NSY589818:NTA589818 OCU589818:OCW589818 OMQ589818:OMS589818 OWM589818:OWO589818 PGI589818:PGK589818 PQE589818:PQG589818 QAA589818:QAC589818 QJW589818:QJY589818 QTS589818:QTU589818 RDO589818:RDQ589818 RNK589818:RNM589818 RXG589818:RXI589818 SHC589818:SHE589818 SQY589818:SRA589818 TAU589818:TAW589818 TKQ589818:TKS589818 TUM589818:TUO589818 UEI589818:UEK589818 UOE589818:UOG589818 UYA589818:UYC589818 VHW589818:VHY589818 VRS589818:VRU589818 WBO589818:WBQ589818 WLK589818:WLM589818 WVG589818:WVI589818 C655354:D655354 IU655354:IW655354 SQ655354:SS655354 ACM655354:ACO655354 AMI655354:AMK655354 AWE655354:AWG655354 BGA655354:BGC655354 BPW655354:BPY655354 BZS655354:BZU655354 CJO655354:CJQ655354 CTK655354:CTM655354 DDG655354:DDI655354 DNC655354:DNE655354 DWY655354:DXA655354 EGU655354:EGW655354 EQQ655354:EQS655354 FAM655354:FAO655354 FKI655354:FKK655354 FUE655354:FUG655354 GEA655354:GEC655354 GNW655354:GNY655354 GXS655354:GXU655354 HHO655354:HHQ655354 HRK655354:HRM655354 IBG655354:IBI655354 ILC655354:ILE655354 IUY655354:IVA655354 JEU655354:JEW655354 JOQ655354:JOS655354 JYM655354:JYO655354 KII655354:KIK655354 KSE655354:KSG655354 LCA655354:LCC655354 LLW655354:LLY655354 LVS655354:LVU655354 MFO655354:MFQ655354 MPK655354:MPM655354 MZG655354:MZI655354 NJC655354:NJE655354 NSY655354:NTA655354 OCU655354:OCW655354 OMQ655354:OMS655354 OWM655354:OWO655354 PGI655354:PGK655354 PQE655354:PQG655354 QAA655354:QAC655354 QJW655354:QJY655354 QTS655354:QTU655354 RDO655354:RDQ655354 RNK655354:RNM655354 RXG655354:RXI655354 SHC655354:SHE655354 SQY655354:SRA655354 TAU655354:TAW655354 TKQ655354:TKS655354 TUM655354:TUO655354 UEI655354:UEK655354 UOE655354:UOG655354 UYA655354:UYC655354 VHW655354:VHY655354 VRS655354:VRU655354 WBO655354:WBQ655354 WLK655354:WLM655354 WVG655354:WVI655354 C720890:D720890 IU720890:IW720890 SQ720890:SS720890 ACM720890:ACO720890 AMI720890:AMK720890 AWE720890:AWG720890 BGA720890:BGC720890 BPW720890:BPY720890 BZS720890:BZU720890 CJO720890:CJQ720890 CTK720890:CTM720890 DDG720890:DDI720890 DNC720890:DNE720890 DWY720890:DXA720890 EGU720890:EGW720890 EQQ720890:EQS720890 FAM720890:FAO720890 FKI720890:FKK720890 FUE720890:FUG720890 GEA720890:GEC720890 GNW720890:GNY720890 GXS720890:GXU720890 HHO720890:HHQ720890 HRK720890:HRM720890 IBG720890:IBI720890 ILC720890:ILE720890 IUY720890:IVA720890 JEU720890:JEW720890 JOQ720890:JOS720890 JYM720890:JYO720890 KII720890:KIK720890 KSE720890:KSG720890 LCA720890:LCC720890 LLW720890:LLY720890 LVS720890:LVU720890 MFO720890:MFQ720890 MPK720890:MPM720890 MZG720890:MZI720890 NJC720890:NJE720890 NSY720890:NTA720890 OCU720890:OCW720890 OMQ720890:OMS720890 OWM720890:OWO720890 PGI720890:PGK720890 PQE720890:PQG720890 QAA720890:QAC720890 QJW720890:QJY720890 QTS720890:QTU720890 RDO720890:RDQ720890 RNK720890:RNM720890 RXG720890:RXI720890 SHC720890:SHE720890 SQY720890:SRA720890 TAU720890:TAW720890 TKQ720890:TKS720890 TUM720890:TUO720890 UEI720890:UEK720890 UOE720890:UOG720890 UYA720890:UYC720890 VHW720890:VHY720890 VRS720890:VRU720890 WBO720890:WBQ720890 WLK720890:WLM720890 WVG720890:WVI720890 C786426:D786426 IU786426:IW786426 SQ786426:SS786426 ACM786426:ACO786426 AMI786426:AMK786426 AWE786426:AWG786426 BGA786426:BGC786426 BPW786426:BPY786426 BZS786426:BZU786426 CJO786426:CJQ786426 CTK786426:CTM786426 DDG786426:DDI786426 DNC786426:DNE786426 DWY786426:DXA786426 EGU786426:EGW786426 EQQ786426:EQS786426 FAM786426:FAO786426 FKI786426:FKK786426 FUE786426:FUG786426 GEA786426:GEC786426 GNW786426:GNY786426 GXS786426:GXU786426 HHO786426:HHQ786426 HRK786426:HRM786426 IBG786426:IBI786426 ILC786426:ILE786426 IUY786426:IVA786426 JEU786426:JEW786426 JOQ786426:JOS786426 JYM786426:JYO786426 KII786426:KIK786426 KSE786426:KSG786426 LCA786426:LCC786426 LLW786426:LLY786426 LVS786426:LVU786426 MFO786426:MFQ786426 MPK786426:MPM786426 MZG786426:MZI786426 NJC786426:NJE786426 NSY786426:NTA786426 OCU786426:OCW786426 OMQ786426:OMS786426 OWM786426:OWO786426 PGI786426:PGK786426 PQE786426:PQG786426 QAA786426:QAC786426 QJW786426:QJY786426 QTS786426:QTU786426 RDO786426:RDQ786426 RNK786426:RNM786426 RXG786426:RXI786426 SHC786426:SHE786426 SQY786426:SRA786426 TAU786426:TAW786426 TKQ786426:TKS786426 TUM786426:TUO786426 UEI786426:UEK786426 UOE786426:UOG786426 UYA786426:UYC786426 VHW786426:VHY786426 VRS786426:VRU786426 WBO786426:WBQ786426 WLK786426:WLM786426 WVG786426:WVI786426 C851962:D851962 IU851962:IW851962 SQ851962:SS851962 ACM851962:ACO851962 AMI851962:AMK851962 AWE851962:AWG851962 BGA851962:BGC851962 BPW851962:BPY851962 BZS851962:BZU851962 CJO851962:CJQ851962 CTK851962:CTM851962 DDG851962:DDI851962 DNC851962:DNE851962 DWY851962:DXA851962 EGU851962:EGW851962 EQQ851962:EQS851962 FAM851962:FAO851962 FKI851962:FKK851962 FUE851962:FUG851962 GEA851962:GEC851962 GNW851962:GNY851962 GXS851962:GXU851962 HHO851962:HHQ851962 HRK851962:HRM851962 IBG851962:IBI851962 ILC851962:ILE851962 IUY851962:IVA851962 JEU851962:JEW851962 JOQ851962:JOS851962 JYM851962:JYO851962 KII851962:KIK851962 KSE851962:KSG851962 LCA851962:LCC851962 LLW851962:LLY851962 LVS851962:LVU851962 MFO851962:MFQ851962 MPK851962:MPM851962 MZG851962:MZI851962 NJC851962:NJE851962 NSY851962:NTA851962 OCU851962:OCW851962 OMQ851962:OMS851962 OWM851962:OWO851962 PGI851962:PGK851962 PQE851962:PQG851962 QAA851962:QAC851962 QJW851962:QJY851962 QTS851962:QTU851962 RDO851962:RDQ851962 RNK851962:RNM851962 RXG851962:RXI851962 SHC851962:SHE851962 SQY851962:SRA851962 TAU851962:TAW851962 TKQ851962:TKS851962 TUM851962:TUO851962 UEI851962:UEK851962 UOE851962:UOG851962 UYA851962:UYC851962 VHW851962:VHY851962 VRS851962:VRU851962 WBO851962:WBQ851962 WLK851962:WLM851962 WVG851962:WVI851962 C917498:D917498 IU917498:IW917498 SQ917498:SS917498 ACM917498:ACO917498 AMI917498:AMK917498 AWE917498:AWG917498 BGA917498:BGC917498 BPW917498:BPY917498 BZS917498:BZU917498 CJO917498:CJQ917498 CTK917498:CTM917498 DDG917498:DDI917498 DNC917498:DNE917498 DWY917498:DXA917498 EGU917498:EGW917498 EQQ917498:EQS917498 FAM917498:FAO917498 FKI917498:FKK917498 FUE917498:FUG917498 GEA917498:GEC917498 GNW917498:GNY917498 GXS917498:GXU917498 HHO917498:HHQ917498 HRK917498:HRM917498 IBG917498:IBI917498 ILC917498:ILE917498 IUY917498:IVA917498 JEU917498:JEW917498 JOQ917498:JOS917498 JYM917498:JYO917498 KII917498:KIK917498 KSE917498:KSG917498 LCA917498:LCC917498 LLW917498:LLY917498 LVS917498:LVU917498 MFO917498:MFQ917498 MPK917498:MPM917498 MZG917498:MZI917498 NJC917498:NJE917498 NSY917498:NTA917498 OCU917498:OCW917498 OMQ917498:OMS917498 OWM917498:OWO917498 PGI917498:PGK917498 PQE917498:PQG917498 QAA917498:QAC917498 QJW917498:QJY917498 QTS917498:QTU917498 RDO917498:RDQ917498 RNK917498:RNM917498 RXG917498:RXI917498 SHC917498:SHE917498 SQY917498:SRA917498 TAU917498:TAW917498 TKQ917498:TKS917498 TUM917498:TUO917498 UEI917498:UEK917498 UOE917498:UOG917498 UYA917498:UYC917498 VHW917498:VHY917498 VRS917498:VRU917498 WBO917498:WBQ917498 WLK917498:WLM917498 WVG917498:WVI917498 C983034:D983034 IU983034:IW983034 SQ983034:SS983034 ACM983034:ACO983034 AMI983034:AMK983034 AWE983034:AWG983034 BGA983034:BGC983034 BPW983034:BPY983034 BZS983034:BZU983034 CJO983034:CJQ983034 CTK983034:CTM983034 DDG983034:DDI983034 DNC983034:DNE983034 DWY983034:DXA983034 EGU983034:EGW983034 EQQ983034:EQS983034 FAM983034:FAO983034 FKI983034:FKK983034 FUE983034:FUG983034 GEA983034:GEC983034 GNW983034:GNY983034 GXS983034:GXU983034 HHO983034:HHQ983034 HRK983034:HRM983034 IBG983034:IBI983034 ILC983034:ILE983034 IUY983034:IVA983034 JEU983034:JEW983034 JOQ983034:JOS983034 JYM983034:JYO983034 KII983034:KIK983034 KSE983034:KSG983034 LCA983034:LCC983034 LLW983034:LLY983034 LVS983034:LVU983034 MFO983034:MFQ983034 MPK983034:MPM983034 MZG983034:MZI983034 NJC983034:NJE983034 NSY983034:NTA983034 OCU983034:OCW983034 OMQ983034:OMS983034 OWM983034:OWO983034 PGI983034:PGK983034 PQE983034:PQG983034 QAA983034:QAC983034 QJW983034:QJY983034 QTS983034:QTU983034 RDO983034:RDQ983034 RNK983034:RNM983034 RXG983034:RXI983034 SHC983034:SHE983034 SQY983034:SRA983034 TAU983034:TAW983034 TKQ983034:TKS983034 TUM983034:TUO983034 UEI983034:UEK983034 UOE983034:UOG983034 UYA983034:UYC983034 VHW983034:VHY983034 VRS983034:VRU983034 WBO983034:WBQ983034 WLK983034:WLM983034" xr:uid="{00000000-0002-0000-0200-000000000000}">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G983086:WVI983086 IU15:IW15 SQ15:SS15 ACM15:ACO15 AMI15:AMK15 AWE15:AWG15 BGA15:BGC15 BPW15:BPY15 BZS15:BZU15 CJO15:CJQ15 CTK15:CTM15 DDG15:DDI15 DNC15:DNE15 DWY15:DXA15 EGU15:EGW15 EQQ15:EQS15 FAM15:FAO15 FKI15:FKK15 FUE15:FUG15 GEA15:GEC15 GNW15:GNY15 GXS15:GXU15 HHO15:HHQ15 HRK15:HRM15 IBG15:IBI15 ILC15:ILE15 IUY15:IVA15 JEU15:JEW15 JOQ15:JOS15 JYM15:JYO15 KII15:KIK15 KSE15:KSG15 LCA15:LCC15 LLW15:LLY15 LVS15:LVU15 MFO15:MFQ15 MPK15:MPM15 MZG15:MZI15 NJC15:NJE15 NSY15:NTA15 OCU15:OCW15 OMQ15:OMS15 OWM15:OWO15 PGI15:PGK15 PQE15:PQG15 QAA15:QAC15 QJW15:QJY15 QTS15:QTU15 RDO15:RDQ15 RNK15:RNM15 RXG15:RXI15 SHC15:SHE15 SQY15:SRA15 TAU15:TAW15 TKQ15:TKS15 TUM15:TUO15 UEI15:UEK15 UOE15:UOG15 UYA15:UYC15 VHW15:VHY15 VRS15:VRU15 WBO15:WBQ15 WLK15:WLM15 WVG15:WVI15 C65535:D65535 IU65535:IW65535 SQ65535:SS65535 ACM65535:ACO65535 AMI65535:AMK65535 AWE65535:AWG65535 BGA65535:BGC65535 BPW65535:BPY65535 BZS65535:BZU65535 CJO65535:CJQ65535 CTK65535:CTM65535 DDG65535:DDI65535 DNC65535:DNE65535 DWY65535:DXA65535 EGU65535:EGW65535 EQQ65535:EQS65535 FAM65535:FAO65535 FKI65535:FKK65535 FUE65535:FUG65535 GEA65535:GEC65535 GNW65535:GNY65535 GXS65535:GXU65535 HHO65535:HHQ65535 HRK65535:HRM65535 IBG65535:IBI65535 ILC65535:ILE65535 IUY65535:IVA65535 JEU65535:JEW65535 JOQ65535:JOS65535 JYM65535:JYO65535 KII65535:KIK65535 KSE65535:KSG65535 LCA65535:LCC65535 LLW65535:LLY65535 LVS65535:LVU65535 MFO65535:MFQ65535 MPK65535:MPM65535 MZG65535:MZI65535 NJC65535:NJE65535 NSY65535:NTA65535 OCU65535:OCW65535 OMQ65535:OMS65535 OWM65535:OWO65535 PGI65535:PGK65535 PQE65535:PQG65535 QAA65535:QAC65535 QJW65535:QJY65535 QTS65535:QTU65535 RDO65535:RDQ65535 RNK65535:RNM65535 RXG65535:RXI65535 SHC65535:SHE65535 SQY65535:SRA65535 TAU65535:TAW65535 TKQ65535:TKS65535 TUM65535:TUO65535 UEI65535:UEK65535 UOE65535:UOG65535 UYA65535:UYC65535 VHW65535:VHY65535 VRS65535:VRU65535 WBO65535:WBQ65535 WLK65535:WLM65535 WVG65535:WVI65535 C131071:D131071 IU131071:IW131071 SQ131071:SS131071 ACM131071:ACO131071 AMI131071:AMK131071 AWE131071:AWG131071 BGA131071:BGC131071 BPW131071:BPY131071 BZS131071:BZU131071 CJO131071:CJQ131071 CTK131071:CTM131071 DDG131071:DDI131071 DNC131071:DNE131071 DWY131071:DXA131071 EGU131071:EGW131071 EQQ131071:EQS131071 FAM131071:FAO131071 FKI131071:FKK131071 FUE131071:FUG131071 GEA131071:GEC131071 GNW131071:GNY131071 GXS131071:GXU131071 HHO131071:HHQ131071 HRK131071:HRM131071 IBG131071:IBI131071 ILC131071:ILE131071 IUY131071:IVA131071 JEU131071:JEW131071 JOQ131071:JOS131071 JYM131071:JYO131071 KII131071:KIK131071 KSE131071:KSG131071 LCA131071:LCC131071 LLW131071:LLY131071 LVS131071:LVU131071 MFO131071:MFQ131071 MPK131071:MPM131071 MZG131071:MZI131071 NJC131071:NJE131071 NSY131071:NTA131071 OCU131071:OCW131071 OMQ131071:OMS131071 OWM131071:OWO131071 PGI131071:PGK131071 PQE131071:PQG131071 QAA131071:QAC131071 QJW131071:QJY131071 QTS131071:QTU131071 RDO131071:RDQ131071 RNK131071:RNM131071 RXG131071:RXI131071 SHC131071:SHE131071 SQY131071:SRA131071 TAU131071:TAW131071 TKQ131071:TKS131071 TUM131071:TUO131071 UEI131071:UEK131071 UOE131071:UOG131071 UYA131071:UYC131071 VHW131071:VHY131071 VRS131071:VRU131071 WBO131071:WBQ131071 WLK131071:WLM131071 WVG131071:WVI131071 C196607:D196607 IU196607:IW196607 SQ196607:SS196607 ACM196607:ACO196607 AMI196607:AMK196607 AWE196607:AWG196607 BGA196607:BGC196607 BPW196607:BPY196607 BZS196607:BZU196607 CJO196607:CJQ196607 CTK196607:CTM196607 DDG196607:DDI196607 DNC196607:DNE196607 DWY196607:DXA196607 EGU196607:EGW196607 EQQ196607:EQS196607 FAM196607:FAO196607 FKI196607:FKK196607 FUE196607:FUG196607 GEA196607:GEC196607 GNW196607:GNY196607 GXS196607:GXU196607 HHO196607:HHQ196607 HRK196607:HRM196607 IBG196607:IBI196607 ILC196607:ILE196607 IUY196607:IVA196607 JEU196607:JEW196607 JOQ196607:JOS196607 JYM196607:JYO196607 KII196607:KIK196607 KSE196607:KSG196607 LCA196607:LCC196607 LLW196607:LLY196607 LVS196607:LVU196607 MFO196607:MFQ196607 MPK196607:MPM196607 MZG196607:MZI196607 NJC196607:NJE196607 NSY196607:NTA196607 OCU196607:OCW196607 OMQ196607:OMS196607 OWM196607:OWO196607 PGI196607:PGK196607 PQE196607:PQG196607 QAA196607:QAC196607 QJW196607:QJY196607 QTS196607:QTU196607 RDO196607:RDQ196607 RNK196607:RNM196607 RXG196607:RXI196607 SHC196607:SHE196607 SQY196607:SRA196607 TAU196607:TAW196607 TKQ196607:TKS196607 TUM196607:TUO196607 UEI196607:UEK196607 UOE196607:UOG196607 UYA196607:UYC196607 VHW196607:VHY196607 VRS196607:VRU196607 WBO196607:WBQ196607 WLK196607:WLM196607 WVG196607:WVI196607 C262143:D262143 IU262143:IW262143 SQ262143:SS262143 ACM262143:ACO262143 AMI262143:AMK262143 AWE262143:AWG262143 BGA262143:BGC262143 BPW262143:BPY262143 BZS262143:BZU262143 CJO262143:CJQ262143 CTK262143:CTM262143 DDG262143:DDI262143 DNC262143:DNE262143 DWY262143:DXA262143 EGU262143:EGW262143 EQQ262143:EQS262143 FAM262143:FAO262143 FKI262143:FKK262143 FUE262143:FUG262143 GEA262143:GEC262143 GNW262143:GNY262143 GXS262143:GXU262143 HHO262143:HHQ262143 HRK262143:HRM262143 IBG262143:IBI262143 ILC262143:ILE262143 IUY262143:IVA262143 JEU262143:JEW262143 JOQ262143:JOS262143 JYM262143:JYO262143 KII262143:KIK262143 KSE262143:KSG262143 LCA262143:LCC262143 LLW262143:LLY262143 LVS262143:LVU262143 MFO262143:MFQ262143 MPK262143:MPM262143 MZG262143:MZI262143 NJC262143:NJE262143 NSY262143:NTA262143 OCU262143:OCW262143 OMQ262143:OMS262143 OWM262143:OWO262143 PGI262143:PGK262143 PQE262143:PQG262143 QAA262143:QAC262143 QJW262143:QJY262143 QTS262143:QTU262143 RDO262143:RDQ262143 RNK262143:RNM262143 RXG262143:RXI262143 SHC262143:SHE262143 SQY262143:SRA262143 TAU262143:TAW262143 TKQ262143:TKS262143 TUM262143:TUO262143 UEI262143:UEK262143 UOE262143:UOG262143 UYA262143:UYC262143 VHW262143:VHY262143 VRS262143:VRU262143 WBO262143:WBQ262143 WLK262143:WLM262143 WVG262143:WVI262143 C327679:D327679 IU327679:IW327679 SQ327679:SS327679 ACM327679:ACO327679 AMI327679:AMK327679 AWE327679:AWG327679 BGA327679:BGC327679 BPW327679:BPY327679 BZS327679:BZU327679 CJO327679:CJQ327679 CTK327679:CTM327679 DDG327679:DDI327679 DNC327679:DNE327679 DWY327679:DXA327679 EGU327679:EGW327679 EQQ327679:EQS327679 FAM327679:FAO327679 FKI327679:FKK327679 FUE327679:FUG327679 GEA327679:GEC327679 GNW327679:GNY327679 GXS327679:GXU327679 HHO327679:HHQ327679 HRK327679:HRM327679 IBG327679:IBI327679 ILC327679:ILE327679 IUY327679:IVA327679 JEU327679:JEW327679 JOQ327679:JOS327679 JYM327679:JYO327679 KII327679:KIK327679 KSE327679:KSG327679 LCA327679:LCC327679 LLW327679:LLY327679 LVS327679:LVU327679 MFO327679:MFQ327679 MPK327679:MPM327679 MZG327679:MZI327679 NJC327679:NJE327679 NSY327679:NTA327679 OCU327679:OCW327679 OMQ327679:OMS327679 OWM327679:OWO327679 PGI327679:PGK327679 PQE327679:PQG327679 QAA327679:QAC327679 QJW327679:QJY327679 QTS327679:QTU327679 RDO327679:RDQ327679 RNK327679:RNM327679 RXG327679:RXI327679 SHC327679:SHE327679 SQY327679:SRA327679 TAU327679:TAW327679 TKQ327679:TKS327679 TUM327679:TUO327679 UEI327679:UEK327679 UOE327679:UOG327679 UYA327679:UYC327679 VHW327679:VHY327679 VRS327679:VRU327679 WBO327679:WBQ327679 WLK327679:WLM327679 WVG327679:WVI327679 C393215:D393215 IU393215:IW393215 SQ393215:SS393215 ACM393215:ACO393215 AMI393215:AMK393215 AWE393215:AWG393215 BGA393215:BGC393215 BPW393215:BPY393215 BZS393215:BZU393215 CJO393215:CJQ393215 CTK393215:CTM393215 DDG393215:DDI393215 DNC393215:DNE393215 DWY393215:DXA393215 EGU393215:EGW393215 EQQ393215:EQS393215 FAM393215:FAO393215 FKI393215:FKK393215 FUE393215:FUG393215 GEA393215:GEC393215 GNW393215:GNY393215 GXS393215:GXU393215 HHO393215:HHQ393215 HRK393215:HRM393215 IBG393215:IBI393215 ILC393215:ILE393215 IUY393215:IVA393215 JEU393215:JEW393215 JOQ393215:JOS393215 JYM393215:JYO393215 KII393215:KIK393215 KSE393215:KSG393215 LCA393215:LCC393215 LLW393215:LLY393215 LVS393215:LVU393215 MFO393215:MFQ393215 MPK393215:MPM393215 MZG393215:MZI393215 NJC393215:NJE393215 NSY393215:NTA393215 OCU393215:OCW393215 OMQ393215:OMS393215 OWM393215:OWO393215 PGI393215:PGK393215 PQE393215:PQG393215 QAA393215:QAC393215 QJW393215:QJY393215 QTS393215:QTU393215 RDO393215:RDQ393215 RNK393215:RNM393215 RXG393215:RXI393215 SHC393215:SHE393215 SQY393215:SRA393215 TAU393215:TAW393215 TKQ393215:TKS393215 TUM393215:TUO393215 UEI393215:UEK393215 UOE393215:UOG393215 UYA393215:UYC393215 VHW393215:VHY393215 VRS393215:VRU393215 WBO393215:WBQ393215 WLK393215:WLM393215 WVG393215:WVI393215 C458751:D458751 IU458751:IW458751 SQ458751:SS458751 ACM458751:ACO458751 AMI458751:AMK458751 AWE458751:AWG458751 BGA458751:BGC458751 BPW458751:BPY458751 BZS458751:BZU458751 CJO458751:CJQ458751 CTK458751:CTM458751 DDG458751:DDI458751 DNC458751:DNE458751 DWY458751:DXA458751 EGU458751:EGW458751 EQQ458751:EQS458751 FAM458751:FAO458751 FKI458751:FKK458751 FUE458751:FUG458751 GEA458751:GEC458751 GNW458751:GNY458751 GXS458751:GXU458751 HHO458751:HHQ458751 HRK458751:HRM458751 IBG458751:IBI458751 ILC458751:ILE458751 IUY458751:IVA458751 JEU458751:JEW458751 JOQ458751:JOS458751 JYM458751:JYO458751 KII458751:KIK458751 KSE458751:KSG458751 LCA458751:LCC458751 LLW458751:LLY458751 LVS458751:LVU458751 MFO458751:MFQ458751 MPK458751:MPM458751 MZG458751:MZI458751 NJC458751:NJE458751 NSY458751:NTA458751 OCU458751:OCW458751 OMQ458751:OMS458751 OWM458751:OWO458751 PGI458751:PGK458751 PQE458751:PQG458751 QAA458751:QAC458751 QJW458751:QJY458751 QTS458751:QTU458751 RDO458751:RDQ458751 RNK458751:RNM458751 RXG458751:RXI458751 SHC458751:SHE458751 SQY458751:SRA458751 TAU458751:TAW458751 TKQ458751:TKS458751 TUM458751:TUO458751 UEI458751:UEK458751 UOE458751:UOG458751 UYA458751:UYC458751 VHW458751:VHY458751 VRS458751:VRU458751 WBO458751:WBQ458751 WLK458751:WLM458751 WVG458751:WVI458751 C524287:D524287 IU524287:IW524287 SQ524287:SS524287 ACM524287:ACO524287 AMI524287:AMK524287 AWE524287:AWG524287 BGA524287:BGC524287 BPW524287:BPY524287 BZS524287:BZU524287 CJO524287:CJQ524287 CTK524287:CTM524287 DDG524287:DDI524287 DNC524287:DNE524287 DWY524287:DXA524287 EGU524287:EGW524287 EQQ524287:EQS524287 FAM524287:FAO524287 FKI524287:FKK524287 FUE524287:FUG524287 GEA524287:GEC524287 GNW524287:GNY524287 GXS524287:GXU524287 HHO524287:HHQ524287 HRK524287:HRM524287 IBG524287:IBI524287 ILC524287:ILE524287 IUY524287:IVA524287 JEU524287:JEW524287 JOQ524287:JOS524287 JYM524287:JYO524287 KII524287:KIK524287 KSE524287:KSG524287 LCA524287:LCC524287 LLW524287:LLY524287 LVS524287:LVU524287 MFO524287:MFQ524287 MPK524287:MPM524287 MZG524287:MZI524287 NJC524287:NJE524287 NSY524287:NTA524287 OCU524287:OCW524287 OMQ524287:OMS524287 OWM524287:OWO524287 PGI524287:PGK524287 PQE524287:PQG524287 QAA524287:QAC524287 QJW524287:QJY524287 QTS524287:QTU524287 RDO524287:RDQ524287 RNK524287:RNM524287 RXG524287:RXI524287 SHC524287:SHE524287 SQY524287:SRA524287 TAU524287:TAW524287 TKQ524287:TKS524287 TUM524287:TUO524287 UEI524287:UEK524287 UOE524287:UOG524287 UYA524287:UYC524287 VHW524287:VHY524287 VRS524287:VRU524287 WBO524287:WBQ524287 WLK524287:WLM524287 WVG524287:WVI524287 C589823:D589823 IU589823:IW589823 SQ589823:SS589823 ACM589823:ACO589823 AMI589823:AMK589823 AWE589823:AWG589823 BGA589823:BGC589823 BPW589823:BPY589823 BZS589823:BZU589823 CJO589823:CJQ589823 CTK589823:CTM589823 DDG589823:DDI589823 DNC589823:DNE589823 DWY589823:DXA589823 EGU589823:EGW589823 EQQ589823:EQS589823 FAM589823:FAO589823 FKI589823:FKK589823 FUE589823:FUG589823 GEA589823:GEC589823 GNW589823:GNY589823 GXS589823:GXU589823 HHO589823:HHQ589823 HRK589823:HRM589823 IBG589823:IBI589823 ILC589823:ILE589823 IUY589823:IVA589823 JEU589823:JEW589823 JOQ589823:JOS589823 JYM589823:JYO589823 KII589823:KIK589823 KSE589823:KSG589823 LCA589823:LCC589823 LLW589823:LLY589823 LVS589823:LVU589823 MFO589823:MFQ589823 MPK589823:MPM589823 MZG589823:MZI589823 NJC589823:NJE589823 NSY589823:NTA589823 OCU589823:OCW589823 OMQ589823:OMS589823 OWM589823:OWO589823 PGI589823:PGK589823 PQE589823:PQG589823 QAA589823:QAC589823 QJW589823:QJY589823 QTS589823:QTU589823 RDO589823:RDQ589823 RNK589823:RNM589823 RXG589823:RXI589823 SHC589823:SHE589823 SQY589823:SRA589823 TAU589823:TAW589823 TKQ589823:TKS589823 TUM589823:TUO589823 UEI589823:UEK589823 UOE589823:UOG589823 UYA589823:UYC589823 VHW589823:VHY589823 VRS589823:VRU589823 WBO589823:WBQ589823 WLK589823:WLM589823 WVG589823:WVI589823 C655359:D655359 IU655359:IW655359 SQ655359:SS655359 ACM655359:ACO655359 AMI655359:AMK655359 AWE655359:AWG655359 BGA655359:BGC655359 BPW655359:BPY655359 BZS655359:BZU655359 CJO655359:CJQ655359 CTK655359:CTM655359 DDG655359:DDI655359 DNC655359:DNE655359 DWY655359:DXA655359 EGU655359:EGW655359 EQQ655359:EQS655359 FAM655359:FAO655359 FKI655359:FKK655359 FUE655359:FUG655359 GEA655359:GEC655359 GNW655359:GNY655359 GXS655359:GXU655359 HHO655359:HHQ655359 HRK655359:HRM655359 IBG655359:IBI655359 ILC655359:ILE655359 IUY655359:IVA655359 JEU655359:JEW655359 JOQ655359:JOS655359 JYM655359:JYO655359 KII655359:KIK655359 KSE655359:KSG655359 LCA655359:LCC655359 LLW655359:LLY655359 LVS655359:LVU655359 MFO655359:MFQ655359 MPK655359:MPM655359 MZG655359:MZI655359 NJC655359:NJE655359 NSY655359:NTA655359 OCU655359:OCW655359 OMQ655359:OMS655359 OWM655359:OWO655359 PGI655359:PGK655359 PQE655359:PQG655359 QAA655359:QAC655359 QJW655359:QJY655359 QTS655359:QTU655359 RDO655359:RDQ655359 RNK655359:RNM655359 RXG655359:RXI655359 SHC655359:SHE655359 SQY655359:SRA655359 TAU655359:TAW655359 TKQ655359:TKS655359 TUM655359:TUO655359 UEI655359:UEK655359 UOE655359:UOG655359 UYA655359:UYC655359 VHW655359:VHY655359 VRS655359:VRU655359 WBO655359:WBQ655359 WLK655359:WLM655359 WVG655359:WVI655359 C720895:D720895 IU720895:IW720895 SQ720895:SS720895 ACM720895:ACO720895 AMI720895:AMK720895 AWE720895:AWG720895 BGA720895:BGC720895 BPW720895:BPY720895 BZS720895:BZU720895 CJO720895:CJQ720895 CTK720895:CTM720895 DDG720895:DDI720895 DNC720895:DNE720895 DWY720895:DXA720895 EGU720895:EGW720895 EQQ720895:EQS720895 FAM720895:FAO720895 FKI720895:FKK720895 FUE720895:FUG720895 GEA720895:GEC720895 GNW720895:GNY720895 GXS720895:GXU720895 HHO720895:HHQ720895 HRK720895:HRM720895 IBG720895:IBI720895 ILC720895:ILE720895 IUY720895:IVA720895 JEU720895:JEW720895 JOQ720895:JOS720895 JYM720895:JYO720895 KII720895:KIK720895 KSE720895:KSG720895 LCA720895:LCC720895 LLW720895:LLY720895 LVS720895:LVU720895 MFO720895:MFQ720895 MPK720895:MPM720895 MZG720895:MZI720895 NJC720895:NJE720895 NSY720895:NTA720895 OCU720895:OCW720895 OMQ720895:OMS720895 OWM720895:OWO720895 PGI720895:PGK720895 PQE720895:PQG720895 QAA720895:QAC720895 QJW720895:QJY720895 QTS720895:QTU720895 RDO720895:RDQ720895 RNK720895:RNM720895 RXG720895:RXI720895 SHC720895:SHE720895 SQY720895:SRA720895 TAU720895:TAW720895 TKQ720895:TKS720895 TUM720895:TUO720895 UEI720895:UEK720895 UOE720895:UOG720895 UYA720895:UYC720895 VHW720895:VHY720895 VRS720895:VRU720895 WBO720895:WBQ720895 WLK720895:WLM720895 WVG720895:WVI720895 C786431:D786431 IU786431:IW786431 SQ786431:SS786431 ACM786431:ACO786431 AMI786431:AMK786431 AWE786431:AWG786431 BGA786431:BGC786431 BPW786431:BPY786431 BZS786431:BZU786431 CJO786431:CJQ786431 CTK786431:CTM786431 DDG786431:DDI786431 DNC786431:DNE786431 DWY786431:DXA786431 EGU786431:EGW786431 EQQ786431:EQS786431 FAM786431:FAO786431 FKI786431:FKK786431 FUE786431:FUG786431 GEA786431:GEC786431 GNW786431:GNY786431 GXS786431:GXU786431 HHO786431:HHQ786431 HRK786431:HRM786431 IBG786431:IBI786431 ILC786431:ILE786431 IUY786431:IVA786431 JEU786431:JEW786431 JOQ786431:JOS786431 JYM786431:JYO786431 KII786431:KIK786431 KSE786431:KSG786431 LCA786431:LCC786431 LLW786431:LLY786431 LVS786431:LVU786431 MFO786431:MFQ786431 MPK786431:MPM786431 MZG786431:MZI786431 NJC786431:NJE786431 NSY786431:NTA786431 OCU786431:OCW786431 OMQ786431:OMS786431 OWM786431:OWO786431 PGI786431:PGK786431 PQE786431:PQG786431 QAA786431:QAC786431 QJW786431:QJY786431 QTS786431:QTU786431 RDO786431:RDQ786431 RNK786431:RNM786431 RXG786431:RXI786431 SHC786431:SHE786431 SQY786431:SRA786431 TAU786431:TAW786431 TKQ786431:TKS786431 TUM786431:TUO786431 UEI786431:UEK786431 UOE786431:UOG786431 UYA786431:UYC786431 VHW786431:VHY786431 VRS786431:VRU786431 WBO786431:WBQ786431 WLK786431:WLM786431 WVG786431:WVI786431 C851967:D851967 IU851967:IW851967 SQ851967:SS851967 ACM851967:ACO851967 AMI851967:AMK851967 AWE851967:AWG851967 BGA851967:BGC851967 BPW851967:BPY851967 BZS851967:BZU851967 CJO851967:CJQ851967 CTK851967:CTM851967 DDG851967:DDI851967 DNC851967:DNE851967 DWY851967:DXA851967 EGU851967:EGW851967 EQQ851967:EQS851967 FAM851967:FAO851967 FKI851967:FKK851967 FUE851967:FUG851967 GEA851967:GEC851967 GNW851967:GNY851967 GXS851967:GXU851967 HHO851967:HHQ851967 HRK851967:HRM851967 IBG851967:IBI851967 ILC851967:ILE851967 IUY851967:IVA851967 JEU851967:JEW851967 JOQ851967:JOS851967 JYM851967:JYO851967 KII851967:KIK851967 KSE851967:KSG851967 LCA851967:LCC851967 LLW851967:LLY851967 LVS851967:LVU851967 MFO851967:MFQ851967 MPK851967:MPM851967 MZG851967:MZI851967 NJC851967:NJE851967 NSY851967:NTA851967 OCU851967:OCW851967 OMQ851967:OMS851967 OWM851967:OWO851967 PGI851967:PGK851967 PQE851967:PQG851967 QAA851967:QAC851967 QJW851967:QJY851967 QTS851967:QTU851967 RDO851967:RDQ851967 RNK851967:RNM851967 RXG851967:RXI851967 SHC851967:SHE851967 SQY851967:SRA851967 TAU851967:TAW851967 TKQ851967:TKS851967 TUM851967:TUO851967 UEI851967:UEK851967 UOE851967:UOG851967 UYA851967:UYC851967 VHW851967:VHY851967 VRS851967:VRU851967 WBO851967:WBQ851967 WLK851967:WLM851967 WVG851967:WVI851967 C917503:D917503 IU917503:IW917503 SQ917503:SS917503 ACM917503:ACO917503 AMI917503:AMK917503 AWE917503:AWG917503 BGA917503:BGC917503 BPW917503:BPY917503 BZS917503:BZU917503 CJO917503:CJQ917503 CTK917503:CTM917503 DDG917503:DDI917503 DNC917503:DNE917503 DWY917503:DXA917503 EGU917503:EGW917503 EQQ917503:EQS917503 FAM917503:FAO917503 FKI917503:FKK917503 FUE917503:FUG917503 GEA917503:GEC917503 GNW917503:GNY917503 GXS917503:GXU917503 HHO917503:HHQ917503 HRK917503:HRM917503 IBG917503:IBI917503 ILC917503:ILE917503 IUY917503:IVA917503 JEU917503:JEW917503 JOQ917503:JOS917503 JYM917503:JYO917503 KII917503:KIK917503 KSE917503:KSG917503 LCA917503:LCC917503 LLW917503:LLY917503 LVS917503:LVU917503 MFO917503:MFQ917503 MPK917503:MPM917503 MZG917503:MZI917503 NJC917503:NJE917503 NSY917503:NTA917503 OCU917503:OCW917503 OMQ917503:OMS917503 OWM917503:OWO917503 PGI917503:PGK917503 PQE917503:PQG917503 QAA917503:QAC917503 QJW917503:QJY917503 QTS917503:QTU917503 RDO917503:RDQ917503 RNK917503:RNM917503 RXG917503:RXI917503 SHC917503:SHE917503 SQY917503:SRA917503 TAU917503:TAW917503 TKQ917503:TKS917503 TUM917503:TUO917503 UEI917503:UEK917503 UOE917503:UOG917503 UYA917503:UYC917503 VHW917503:VHY917503 VRS917503:VRU917503 WBO917503:WBQ917503 WLK917503:WLM917503 WVG917503:WVI917503 C983039:D983039 IU983039:IW983039 SQ983039:SS983039 ACM983039:ACO983039 AMI983039:AMK983039 AWE983039:AWG983039 BGA983039:BGC983039 BPW983039:BPY983039 BZS983039:BZU983039 CJO983039:CJQ983039 CTK983039:CTM983039 DDG983039:DDI983039 DNC983039:DNE983039 DWY983039:DXA983039 EGU983039:EGW983039 EQQ983039:EQS983039 FAM983039:FAO983039 FKI983039:FKK983039 FUE983039:FUG983039 GEA983039:GEC983039 GNW983039:GNY983039 GXS983039:GXU983039 HHO983039:HHQ983039 HRK983039:HRM983039 IBG983039:IBI983039 ILC983039:ILE983039 IUY983039:IVA983039 JEU983039:JEW983039 JOQ983039:JOS983039 JYM983039:JYO983039 KII983039:KIK983039 KSE983039:KSG983039 LCA983039:LCC983039 LLW983039:LLY983039 LVS983039:LVU983039 MFO983039:MFQ983039 MPK983039:MPM983039 MZG983039:MZI983039 NJC983039:NJE983039 NSY983039:NTA983039 OCU983039:OCW983039 OMQ983039:OMS983039 OWM983039:OWO983039 PGI983039:PGK983039 PQE983039:PQG983039 QAA983039:QAC983039 QJW983039:QJY983039 QTS983039:QTU983039 RDO983039:RDQ983039 RNK983039:RNM983039 RXG983039:RXI983039 SHC983039:SHE983039 SQY983039:SRA983039 TAU983039:TAW983039 TKQ983039:TKS983039 TUM983039:TUO983039 UEI983039:UEK983039 UOE983039:UOG983039 UYA983039:UYC983039 VHW983039:VHY983039 VRS983039:VRU983039 WBO983039:WBQ983039 WLK983039:WLM983039 WVG983039:WVI983039 C15:D15 IU56:IW56 SQ56:SS56 ACM56:ACO56 AMI56:AMK56 AWE56:AWG56 BGA56:BGC56 BPW56:BPY56 BZS56:BZU56 CJO56:CJQ56 CTK56:CTM56 DDG56:DDI56 DNC56:DNE56 DWY56:DXA56 EGU56:EGW56 EQQ56:EQS56 FAM56:FAO56 FKI56:FKK56 FUE56:FUG56 GEA56:GEC56 GNW56:GNY56 GXS56:GXU56 HHO56:HHQ56 HRK56:HRM56 IBG56:IBI56 ILC56:ILE56 IUY56:IVA56 JEU56:JEW56 JOQ56:JOS56 JYM56:JYO56 KII56:KIK56 KSE56:KSG56 LCA56:LCC56 LLW56:LLY56 LVS56:LVU56 MFO56:MFQ56 MPK56:MPM56 MZG56:MZI56 NJC56:NJE56 NSY56:NTA56 OCU56:OCW56 OMQ56:OMS56 OWM56:OWO56 PGI56:PGK56 PQE56:PQG56 QAA56:QAC56 QJW56:QJY56 QTS56:QTU56 RDO56:RDQ56 RNK56:RNM56 RXG56:RXI56 SHC56:SHE56 SQY56:SRA56 TAU56:TAW56 TKQ56:TKS56 TUM56:TUO56 UEI56:UEK56 UOE56:UOG56 UYA56:UYC56 VHW56:VHY56 VRS56:VRU56 WBO56:WBQ56 WLK56:WLM56 WVG56:WVI56 C65582:D65582 IU65582:IW65582 SQ65582:SS65582 ACM65582:ACO65582 AMI65582:AMK65582 AWE65582:AWG65582 BGA65582:BGC65582 BPW65582:BPY65582 BZS65582:BZU65582 CJO65582:CJQ65582 CTK65582:CTM65582 DDG65582:DDI65582 DNC65582:DNE65582 DWY65582:DXA65582 EGU65582:EGW65582 EQQ65582:EQS65582 FAM65582:FAO65582 FKI65582:FKK65582 FUE65582:FUG65582 GEA65582:GEC65582 GNW65582:GNY65582 GXS65582:GXU65582 HHO65582:HHQ65582 HRK65582:HRM65582 IBG65582:IBI65582 ILC65582:ILE65582 IUY65582:IVA65582 JEU65582:JEW65582 JOQ65582:JOS65582 JYM65582:JYO65582 KII65582:KIK65582 KSE65582:KSG65582 LCA65582:LCC65582 LLW65582:LLY65582 LVS65582:LVU65582 MFO65582:MFQ65582 MPK65582:MPM65582 MZG65582:MZI65582 NJC65582:NJE65582 NSY65582:NTA65582 OCU65582:OCW65582 OMQ65582:OMS65582 OWM65582:OWO65582 PGI65582:PGK65582 PQE65582:PQG65582 QAA65582:QAC65582 QJW65582:QJY65582 QTS65582:QTU65582 RDO65582:RDQ65582 RNK65582:RNM65582 RXG65582:RXI65582 SHC65582:SHE65582 SQY65582:SRA65582 TAU65582:TAW65582 TKQ65582:TKS65582 TUM65582:TUO65582 UEI65582:UEK65582 UOE65582:UOG65582 UYA65582:UYC65582 VHW65582:VHY65582 VRS65582:VRU65582 WBO65582:WBQ65582 WLK65582:WLM65582 WVG65582:WVI65582 C131118:D131118 IU131118:IW131118 SQ131118:SS131118 ACM131118:ACO131118 AMI131118:AMK131118 AWE131118:AWG131118 BGA131118:BGC131118 BPW131118:BPY131118 BZS131118:BZU131118 CJO131118:CJQ131118 CTK131118:CTM131118 DDG131118:DDI131118 DNC131118:DNE131118 DWY131118:DXA131118 EGU131118:EGW131118 EQQ131118:EQS131118 FAM131118:FAO131118 FKI131118:FKK131118 FUE131118:FUG131118 GEA131118:GEC131118 GNW131118:GNY131118 GXS131118:GXU131118 HHO131118:HHQ131118 HRK131118:HRM131118 IBG131118:IBI131118 ILC131118:ILE131118 IUY131118:IVA131118 JEU131118:JEW131118 JOQ131118:JOS131118 JYM131118:JYO131118 KII131118:KIK131118 KSE131118:KSG131118 LCA131118:LCC131118 LLW131118:LLY131118 LVS131118:LVU131118 MFO131118:MFQ131118 MPK131118:MPM131118 MZG131118:MZI131118 NJC131118:NJE131118 NSY131118:NTA131118 OCU131118:OCW131118 OMQ131118:OMS131118 OWM131118:OWO131118 PGI131118:PGK131118 PQE131118:PQG131118 QAA131118:QAC131118 QJW131118:QJY131118 QTS131118:QTU131118 RDO131118:RDQ131118 RNK131118:RNM131118 RXG131118:RXI131118 SHC131118:SHE131118 SQY131118:SRA131118 TAU131118:TAW131118 TKQ131118:TKS131118 TUM131118:TUO131118 UEI131118:UEK131118 UOE131118:UOG131118 UYA131118:UYC131118 VHW131118:VHY131118 VRS131118:VRU131118 WBO131118:WBQ131118 WLK131118:WLM131118 WVG131118:WVI131118 C196654:D196654 IU196654:IW196654 SQ196654:SS196654 ACM196654:ACO196654 AMI196654:AMK196654 AWE196654:AWG196654 BGA196654:BGC196654 BPW196654:BPY196654 BZS196654:BZU196654 CJO196654:CJQ196654 CTK196654:CTM196654 DDG196654:DDI196654 DNC196654:DNE196654 DWY196654:DXA196654 EGU196654:EGW196654 EQQ196654:EQS196654 FAM196654:FAO196654 FKI196654:FKK196654 FUE196654:FUG196654 GEA196654:GEC196654 GNW196654:GNY196654 GXS196654:GXU196654 HHO196654:HHQ196654 HRK196654:HRM196654 IBG196654:IBI196654 ILC196654:ILE196654 IUY196654:IVA196654 JEU196654:JEW196654 JOQ196654:JOS196654 JYM196654:JYO196654 KII196654:KIK196654 KSE196654:KSG196654 LCA196654:LCC196654 LLW196654:LLY196654 LVS196654:LVU196654 MFO196654:MFQ196654 MPK196654:MPM196654 MZG196654:MZI196654 NJC196654:NJE196654 NSY196654:NTA196654 OCU196654:OCW196654 OMQ196654:OMS196654 OWM196654:OWO196654 PGI196654:PGK196654 PQE196654:PQG196654 QAA196654:QAC196654 QJW196654:QJY196654 QTS196654:QTU196654 RDO196654:RDQ196654 RNK196654:RNM196654 RXG196654:RXI196654 SHC196654:SHE196654 SQY196654:SRA196654 TAU196654:TAW196654 TKQ196654:TKS196654 TUM196654:TUO196654 UEI196654:UEK196654 UOE196654:UOG196654 UYA196654:UYC196654 VHW196654:VHY196654 VRS196654:VRU196654 WBO196654:WBQ196654 WLK196654:WLM196654 WVG196654:WVI196654 C262190:D262190 IU262190:IW262190 SQ262190:SS262190 ACM262190:ACO262190 AMI262190:AMK262190 AWE262190:AWG262190 BGA262190:BGC262190 BPW262190:BPY262190 BZS262190:BZU262190 CJO262190:CJQ262190 CTK262190:CTM262190 DDG262190:DDI262190 DNC262190:DNE262190 DWY262190:DXA262190 EGU262190:EGW262190 EQQ262190:EQS262190 FAM262190:FAO262190 FKI262190:FKK262190 FUE262190:FUG262190 GEA262190:GEC262190 GNW262190:GNY262190 GXS262190:GXU262190 HHO262190:HHQ262190 HRK262190:HRM262190 IBG262190:IBI262190 ILC262190:ILE262190 IUY262190:IVA262190 JEU262190:JEW262190 JOQ262190:JOS262190 JYM262190:JYO262190 KII262190:KIK262190 KSE262190:KSG262190 LCA262190:LCC262190 LLW262190:LLY262190 LVS262190:LVU262190 MFO262190:MFQ262190 MPK262190:MPM262190 MZG262190:MZI262190 NJC262190:NJE262190 NSY262190:NTA262190 OCU262190:OCW262190 OMQ262190:OMS262190 OWM262190:OWO262190 PGI262190:PGK262190 PQE262190:PQG262190 QAA262190:QAC262190 QJW262190:QJY262190 QTS262190:QTU262190 RDO262190:RDQ262190 RNK262190:RNM262190 RXG262190:RXI262190 SHC262190:SHE262190 SQY262190:SRA262190 TAU262190:TAW262190 TKQ262190:TKS262190 TUM262190:TUO262190 UEI262190:UEK262190 UOE262190:UOG262190 UYA262190:UYC262190 VHW262190:VHY262190 VRS262190:VRU262190 WBO262190:WBQ262190 WLK262190:WLM262190 WVG262190:WVI262190 C327726:D327726 IU327726:IW327726 SQ327726:SS327726 ACM327726:ACO327726 AMI327726:AMK327726 AWE327726:AWG327726 BGA327726:BGC327726 BPW327726:BPY327726 BZS327726:BZU327726 CJO327726:CJQ327726 CTK327726:CTM327726 DDG327726:DDI327726 DNC327726:DNE327726 DWY327726:DXA327726 EGU327726:EGW327726 EQQ327726:EQS327726 FAM327726:FAO327726 FKI327726:FKK327726 FUE327726:FUG327726 GEA327726:GEC327726 GNW327726:GNY327726 GXS327726:GXU327726 HHO327726:HHQ327726 HRK327726:HRM327726 IBG327726:IBI327726 ILC327726:ILE327726 IUY327726:IVA327726 JEU327726:JEW327726 JOQ327726:JOS327726 JYM327726:JYO327726 KII327726:KIK327726 KSE327726:KSG327726 LCA327726:LCC327726 LLW327726:LLY327726 LVS327726:LVU327726 MFO327726:MFQ327726 MPK327726:MPM327726 MZG327726:MZI327726 NJC327726:NJE327726 NSY327726:NTA327726 OCU327726:OCW327726 OMQ327726:OMS327726 OWM327726:OWO327726 PGI327726:PGK327726 PQE327726:PQG327726 QAA327726:QAC327726 QJW327726:QJY327726 QTS327726:QTU327726 RDO327726:RDQ327726 RNK327726:RNM327726 RXG327726:RXI327726 SHC327726:SHE327726 SQY327726:SRA327726 TAU327726:TAW327726 TKQ327726:TKS327726 TUM327726:TUO327726 UEI327726:UEK327726 UOE327726:UOG327726 UYA327726:UYC327726 VHW327726:VHY327726 VRS327726:VRU327726 WBO327726:WBQ327726 WLK327726:WLM327726 WVG327726:WVI327726 C393262:D393262 IU393262:IW393262 SQ393262:SS393262 ACM393262:ACO393262 AMI393262:AMK393262 AWE393262:AWG393262 BGA393262:BGC393262 BPW393262:BPY393262 BZS393262:BZU393262 CJO393262:CJQ393262 CTK393262:CTM393262 DDG393262:DDI393262 DNC393262:DNE393262 DWY393262:DXA393262 EGU393262:EGW393262 EQQ393262:EQS393262 FAM393262:FAO393262 FKI393262:FKK393262 FUE393262:FUG393262 GEA393262:GEC393262 GNW393262:GNY393262 GXS393262:GXU393262 HHO393262:HHQ393262 HRK393262:HRM393262 IBG393262:IBI393262 ILC393262:ILE393262 IUY393262:IVA393262 JEU393262:JEW393262 JOQ393262:JOS393262 JYM393262:JYO393262 KII393262:KIK393262 KSE393262:KSG393262 LCA393262:LCC393262 LLW393262:LLY393262 LVS393262:LVU393262 MFO393262:MFQ393262 MPK393262:MPM393262 MZG393262:MZI393262 NJC393262:NJE393262 NSY393262:NTA393262 OCU393262:OCW393262 OMQ393262:OMS393262 OWM393262:OWO393262 PGI393262:PGK393262 PQE393262:PQG393262 QAA393262:QAC393262 QJW393262:QJY393262 QTS393262:QTU393262 RDO393262:RDQ393262 RNK393262:RNM393262 RXG393262:RXI393262 SHC393262:SHE393262 SQY393262:SRA393262 TAU393262:TAW393262 TKQ393262:TKS393262 TUM393262:TUO393262 UEI393262:UEK393262 UOE393262:UOG393262 UYA393262:UYC393262 VHW393262:VHY393262 VRS393262:VRU393262 WBO393262:WBQ393262 WLK393262:WLM393262 WVG393262:WVI393262 C458798:D458798 IU458798:IW458798 SQ458798:SS458798 ACM458798:ACO458798 AMI458798:AMK458798 AWE458798:AWG458798 BGA458798:BGC458798 BPW458798:BPY458798 BZS458798:BZU458798 CJO458798:CJQ458798 CTK458798:CTM458798 DDG458798:DDI458798 DNC458798:DNE458798 DWY458798:DXA458798 EGU458798:EGW458798 EQQ458798:EQS458798 FAM458798:FAO458798 FKI458798:FKK458798 FUE458798:FUG458798 GEA458798:GEC458798 GNW458798:GNY458798 GXS458798:GXU458798 HHO458798:HHQ458798 HRK458798:HRM458798 IBG458798:IBI458798 ILC458798:ILE458798 IUY458798:IVA458798 JEU458798:JEW458798 JOQ458798:JOS458798 JYM458798:JYO458798 KII458798:KIK458798 KSE458798:KSG458798 LCA458798:LCC458798 LLW458798:LLY458798 LVS458798:LVU458798 MFO458798:MFQ458798 MPK458798:MPM458798 MZG458798:MZI458798 NJC458798:NJE458798 NSY458798:NTA458798 OCU458798:OCW458798 OMQ458798:OMS458798 OWM458798:OWO458798 PGI458798:PGK458798 PQE458798:PQG458798 QAA458798:QAC458798 QJW458798:QJY458798 QTS458798:QTU458798 RDO458798:RDQ458798 RNK458798:RNM458798 RXG458798:RXI458798 SHC458798:SHE458798 SQY458798:SRA458798 TAU458798:TAW458798 TKQ458798:TKS458798 TUM458798:TUO458798 UEI458798:UEK458798 UOE458798:UOG458798 UYA458798:UYC458798 VHW458798:VHY458798 VRS458798:VRU458798 WBO458798:WBQ458798 WLK458798:WLM458798 WVG458798:WVI458798 C524334:D524334 IU524334:IW524334 SQ524334:SS524334 ACM524334:ACO524334 AMI524334:AMK524334 AWE524334:AWG524334 BGA524334:BGC524334 BPW524334:BPY524334 BZS524334:BZU524334 CJO524334:CJQ524334 CTK524334:CTM524334 DDG524334:DDI524334 DNC524334:DNE524334 DWY524334:DXA524334 EGU524334:EGW524334 EQQ524334:EQS524334 FAM524334:FAO524334 FKI524334:FKK524334 FUE524334:FUG524334 GEA524334:GEC524334 GNW524334:GNY524334 GXS524334:GXU524334 HHO524334:HHQ524334 HRK524334:HRM524334 IBG524334:IBI524334 ILC524334:ILE524334 IUY524334:IVA524334 JEU524334:JEW524334 JOQ524334:JOS524334 JYM524334:JYO524334 KII524334:KIK524334 KSE524334:KSG524334 LCA524334:LCC524334 LLW524334:LLY524334 LVS524334:LVU524334 MFO524334:MFQ524334 MPK524334:MPM524334 MZG524334:MZI524334 NJC524334:NJE524334 NSY524334:NTA524334 OCU524334:OCW524334 OMQ524334:OMS524334 OWM524334:OWO524334 PGI524334:PGK524334 PQE524334:PQG524334 QAA524334:QAC524334 QJW524334:QJY524334 QTS524334:QTU524334 RDO524334:RDQ524334 RNK524334:RNM524334 RXG524334:RXI524334 SHC524334:SHE524334 SQY524334:SRA524334 TAU524334:TAW524334 TKQ524334:TKS524334 TUM524334:TUO524334 UEI524334:UEK524334 UOE524334:UOG524334 UYA524334:UYC524334 VHW524334:VHY524334 VRS524334:VRU524334 WBO524334:WBQ524334 WLK524334:WLM524334 WVG524334:WVI524334 C589870:D589870 IU589870:IW589870 SQ589870:SS589870 ACM589870:ACO589870 AMI589870:AMK589870 AWE589870:AWG589870 BGA589870:BGC589870 BPW589870:BPY589870 BZS589870:BZU589870 CJO589870:CJQ589870 CTK589870:CTM589870 DDG589870:DDI589870 DNC589870:DNE589870 DWY589870:DXA589870 EGU589870:EGW589870 EQQ589870:EQS589870 FAM589870:FAO589870 FKI589870:FKK589870 FUE589870:FUG589870 GEA589870:GEC589870 GNW589870:GNY589870 GXS589870:GXU589870 HHO589870:HHQ589870 HRK589870:HRM589870 IBG589870:IBI589870 ILC589870:ILE589870 IUY589870:IVA589870 JEU589870:JEW589870 JOQ589870:JOS589870 JYM589870:JYO589870 KII589870:KIK589870 KSE589870:KSG589870 LCA589870:LCC589870 LLW589870:LLY589870 LVS589870:LVU589870 MFO589870:MFQ589870 MPK589870:MPM589870 MZG589870:MZI589870 NJC589870:NJE589870 NSY589870:NTA589870 OCU589870:OCW589870 OMQ589870:OMS589870 OWM589870:OWO589870 PGI589870:PGK589870 PQE589870:PQG589870 QAA589870:QAC589870 QJW589870:QJY589870 QTS589870:QTU589870 RDO589870:RDQ589870 RNK589870:RNM589870 RXG589870:RXI589870 SHC589870:SHE589870 SQY589870:SRA589870 TAU589870:TAW589870 TKQ589870:TKS589870 TUM589870:TUO589870 UEI589870:UEK589870 UOE589870:UOG589870 UYA589870:UYC589870 VHW589870:VHY589870 VRS589870:VRU589870 WBO589870:WBQ589870 WLK589870:WLM589870 WVG589870:WVI589870 C655406:D655406 IU655406:IW655406 SQ655406:SS655406 ACM655406:ACO655406 AMI655406:AMK655406 AWE655406:AWG655406 BGA655406:BGC655406 BPW655406:BPY655406 BZS655406:BZU655406 CJO655406:CJQ655406 CTK655406:CTM655406 DDG655406:DDI655406 DNC655406:DNE655406 DWY655406:DXA655406 EGU655406:EGW655406 EQQ655406:EQS655406 FAM655406:FAO655406 FKI655406:FKK655406 FUE655406:FUG655406 GEA655406:GEC655406 GNW655406:GNY655406 GXS655406:GXU655406 HHO655406:HHQ655406 HRK655406:HRM655406 IBG655406:IBI655406 ILC655406:ILE655406 IUY655406:IVA655406 JEU655406:JEW655406 JOQ655406:JOS655406 JYM655406:JYO655406 KII655406:KIK655406 KSE655406:KSG655406 LCA655406:LCC655406 LLW655406:LLY655406 LVS655406:LVU655406 MFO655406:MFQ655406 MPK655406:MPM655406 MZG655406:MZI655406 NJC655406:NJE655406 NSY655406:NTA655406 OCU655406:OCW655406 OMQ655406:OMS655406 OWM655406:OWO655406 PGI655406:PGK655406 PQE655406:PQG655406 QAA655406:QAC655406 QJW655406:QJY655406 QTS655406:QTU655406 RDO655406:RDQ655406 RNK655406:RNM655406 RXG655406:RXI655406 SHC655406:SHE655406 SQY655406:SRA655406 TAU655406:TAW655406 TKQ655406:TKS655406 TUM655406:TUO655406 UEI655406:UEK655406 UOE655406:UOG655406 UYA655406:UYC655406 VHW655406:VHY655406 VRS655406:VRU655406 WBO655406:WBQ655406 WLK655406:WLM655406 WVG655406:WVI655406 C720942:D720942 IU720942:IW720942 SQ720942:SS720942 ACM720942:ACO720942 AMI720942:AMK720942 AWE720942:AWG720942 BGA720942:BGC720942 BPW720942:BPY720942 BZS720942:BZU720942 CJO720942:CJQ720942 CTK720942:CTM720942 DDG720942:DDI720942 DNC720942:DNE720942 DWY720942:DXA720942 EGU720942:EGW720942 EQQ720942:EQS720942 FAM720942:FAO720942 FKI720942:FKK720942 FUE720942:FUG720942 GEA720942:GEC720942 GNW720942:GNY720942 GXS720942:GXU720942 HHO720942:HHQ720942 HRK720942:HRM720942 IBG720942:IBI720942 ILC720942:ILE720942 IUY720942:IVA720942 JEU720942:JEW720942 JOQ720942:JOS720942 JYM720942:JYO720942 KII720942:KIK720942 KSE720942:KSG720942 LCA720942:LCC720942 LLW720942:LLY720942 LVS720942:LVU720942 MFO720942:MFQ720942 MPK720942:MPM720942 MZG720942:MZI720942 NJC720942:NJE720942 NSY720942:NTA720942 OCU720942:OCW720942 OMQ720942:OMS720942 OWM720942:OWO720942 PGI720942:PGK720942 PQE720942:PQG720942 QAA720942:QAC720942 QJW720942:QJY720942 QTS720942:QTU720942 RDO720942:RDQ720942 RNK720942:RNM720942 RXG720942:RXI720942 SHC720942:SHE720942 SQY720942:SRA720942 TAU720942:TAW720942 TKQ720942:TKS720942 TUM720942:TUO720942 UEI720942:UEK720942 UOE720942:UOG720942 UYA720942:UYC720942 VHW720942:VHY720942 VRS720942:VRU720942 WBO720942:WBQ720942 WLK720942:WLM720942 WVG720942:WVI720942 C786478:D786478 IU786478:IW786478 SQ786478:SS786478 ACM786478:ACO786478 AMI786478:AMK786478 AWE786478:AWG786478 BGA786478:BGC786478 BPW786478:BPY786478 BZS786478:BZU786478 CJO786478:CJQ786478 CTK786478:CTM786478 DDG786478:DDI786478 DNC786478:DNE786478 DWY786478:DXA786478 EGU786478:EGW786478 EQQ786478:EQS786478 FAM786478:FAO786478 FKI786478:FKK786478 FUE786478:FUG786478 GEA786478:GEC786478 GNW786478:GNY786478 GXS786478:GXU786478 HHO786478:HHQ786478 HRK786478:HRM786478 IBG786478:IBI786478 ILC786478:ILE786478 IUY786478:IVA786478 JEU786478:JEW786478 JOQ786478:JOS786478 JYM786478:JYO786478 KII786478:KIK786478 KSE786478:KSG786478 LCA786478:LCC786478 LLW786478:LLY786478 LVS786478:LVU786478 MFO786478:MFQ786478 MPK786478:MPM786478 MZG786478:MZI786478 NJC786478:NJE786478 NSY786478:NTA786478 OCU786478:OCW786478 OMQ786478:OMS786478 OWM786478:OWO786478 PGI786478:PGK786478 PQE786478:PQG786478 QAA786478:QAC786478 QJW786478:QJY786478 QTS786478:QTU786478 RDO786478:RDQ786478 RNK786478:RNM786478 RXG786478:RXI786478 SHC786478:SHE786478 SQY786478:SRA786478 TAU786478:TAW786478 TKQ786478:TKS786478 TUM786478:TUO786478 UEI786478:UEK786478 UOE786478:UOG786478 UYA786478:UYC786478 VHW786478:VHY786478 VRS786478:VRU786478 WBO786478:WBQ786478 WLK786478:WLM786478 WVG786478:WVI786478 C852014:D852014 IU852014:IW852014 SQ852014:SS852014 ACM852014:ACO852014 AMI852014:AMK852014 AWE852014:AWG852014 BGA852014:BGC852014 BPW852014:BPY852014 BZS852014:BZU852014 CJO852014:CJQ852014 CTK852014:CTM852014 DDG852014:DDI852014 DNC852014:DNE852014 DWY852014:DXA852014 EGU852014:EGW852014 EQQ852014:EQS852014 FAM852014:FAO852014 FKI852014:FKK852014 FUE852014:FUG852014 GEA852014:GEC852014 GNW852014:GNY852014 GXS852014:GXU852014 HHO852014:HHQ852014 HRK852014:HRM852014 IBG852014:IBI852014 ILC852014:ILE852014 IUY852014:IVA852014 JEU852014:JEW852014 JOQ852014:JOS852014 JYM852014:JYO852014 KII852014:KIK852014 KSE852014:KSG852014 LCA852014:LCC852014 LLW852014:LLY852014 LVS852014:LVU852014 MFO852014:MFQ852014 MPK852014:MPM852014 MZG852014:MZI852014 NJC852014:NJE852014 NSY852014:NTA852014 OCU852014:OCW852014 OMQ852014:OMS852014 OWM852014:OWO852014 PGI852014:PGK852014 PQE852014:PQG852014 QAA852014:QAC852014 QJW852014:QJY852014 QTS852014:QTU852014 RDO852014:RDQ852014 RNK852014:RNM852014 RXG852014:RXI852014 SHC852014:SHE852014 SQY852014:SRA852014 TAU852014:TAW852014 TKQ852014:TKS852014 TUM852014:TUO852014 UEI852014:UEK852014 UOE852014:UOG852014 UYA852014:UYC852014 VHW852014:VHY852014 VRS852014:VRU852014 WBO852014:WBQ852014 WLK852014:WLM852014 WVG852014:WVI852014 C917550:D917550 IU917550:IW917550 SQ917550:SS917550 ACM917550:ACO917550 AMI917550:AMK917550 AWE917550:AWG917550 BGA917550:BGC917550 BPW917550:BPY917550 BZS917550:BZU917550 CJO917550:CJQ917550 CTK917550:CTM917550 DDG917550:DDI917550 DNC917550:DNE917550 DWY917550:DXA917550 EGU917550:EGW917550 EQQ917550:EQS917550 FAM917550:FAO917550 FKI917550:FKK917550 FUE917550:FUG917550 GEA917550:GEC917550 GNW917550:GNY917550 GXS917550:GXU917550 HHO917550:HHQ917550 HRK917550:HRM917550 IBG917550:IBI917550 ILC917550:ILE917550 IUY917550:IVA917550 JEU917550:JEW917550 JOQ917550:JOS917550 JYM917550:JYO917550 KII917550:KIK917550 KSE917550:KSG917550 LCA917550:LCC917550 LLW917550:LLY917550 LVS917550:LVU917550 MFO917550:MFQ917550 MPK917550:MPM917550 MZG917550:MZI917550 NJC917550:NJE917550 NSY917550:NTA917550 OCU917550:OCW917550 OMQ917550:OMS917550 OWM917550:OWO917550 PGI917550:PGK917550 PQE917550:PQG917550 QAA917550:QAC917550 QJW917550:QJY917550 QTS917550:QTU917550 RDO917550:RDQ917550 RNK917550:RNM917550 RXG917550:RXI917550 SHC917550:SHE917550 SQY917550:SRA917550 TAU917550:TAW917550 TKQ917550:TKS917550 TUM917550:TUO917550 UEI917550:UEK917550 UOE917550:UOG917550 UYA917550:UYC917550 VHW917550:VHY917550 VRS917550:VRU917550 WBO917550:WBQ917550 WLK917550:WLM917550 WVG917550:WVI917550 C983086:D983086 IU983086:IW983086 SQ983086:SS983086 ACM983086:ACO983086 AMI983086:AMK983086 AWE983086:AWG983086 BGA983086:BGC983086 BPW983086:BPY983086 BZS983086:BZU983086 CJO983086:CJQ983086 CTK983086:CTM983086 DDG983086:DDI983086 DNC983086:DNE983086 DWY983086:DXA983086 EGU983086:EGW983086 EQQ983086:EQS983086 FAM983086:FAO983086 FKI983086:FKK983086 FUE983086:FUG983086 GEA983086:GEC983086 GNW983086:GNY983086 GXS983086:GXU983086 HHO983086:HHQ983086 HRK983086:HRM983086 IBG983086:IBI983086 ILC983086:ILE983086 IUY983086:IVA983086 JEU983086:JEW983086 JOQ983086:JOS983086 JYM983086:JYO983086 KII983086:KIK983086 KSE983086:KSG983086 LCA983086:LCC983086 LLW983086:LLY983086 LVS983086:LVU983086 MFO983086:MFQ983086 MPK983086:MPM983086 MZG983086:MZI983086 NJC983086:NJE983086 NSY983086:NTA983086 OCU983086:OCW983086 OMQ983086:OMS983086 OWM983086:OWO983086 PGI983086:PGK983086 PQE983086:PQG983086 QAA983086:QAC983086 QJW983086:QJY983086 QTS983086:QTU983086 RDO983086:RDQ983086 RNK983086:RNM983086 RXG983086:RXI983086 SHC983086:SHE983086 SQY983086:SRA983086 TAU983086:TAW983086 TKQ983086:TKS983086 TUM983086:TUO983086 UEI983086:UEK983086 UOE983086:UOG983086 UYA983086:UYC983086 VHW983086:VHY983086 VRS983086:VRU983086 WBO983086:WBQ983086 WLK983086:WLM983086 C56:D56"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G983112:WVH983112 IU72:IV72 SQ72:SR72 ACM72:ACN72 AMI72:AMJ72 AWE72:AWF72 BGA72:BGB72 BPW72:BPX72 BZS72:BZT72 CJO72:CJP72 CTK72:CTL72 DDG72:DDH72 DNC72:DND72 DWY72:DWZ72 EGU72:EGV72 EQQ72:EQR72 FAM72:FAN72 FKI72:FKJ72 FUE72:FUF72 GEA72:GEB72 GNW72:GNX72 GXS72:GXT72 HHO72:HHP72 HRK72:HRL72 IBG72:IBH72 ILC72:ILD72 IUY72:IUZ72 JEU72:JEV72 JOQ72:JOR72 JYM72:JYN72 KII72:KIJ72 KSE72:KSF72 LCA72:LCB72 LLW72:LLX72 LVS72:LVT72 MFO72:MFP72 MPK72:MPL72 MZG72:MZH72 NJC72:NJD72 NSY72:NSZ72 OCU72:OCV72 OMQ72:OMR72 OWM72:OWN72 PGI72:PGJ72 PQE72:PQF72 QAA72:QAB72 QJW72:QJX72 QTS72:QTT72 RDO72:RDP72 RNK72:RNL72 RXG72:RXH72 SHC72:SHD72 SQY72:SQZ72 TAU72:TAV72 TKQ72:TKR72 TUM72:TUN72 UEI72:UEJ72 UOE72:UOF72 UYA72:UYB72 VHW72:VHX72 VRS72:VRT72 WBO72:WBP72 WLK72:WLL72 WVG72:WVH72 C65608:D65608 IU65608:IV65608 SQ65608:SR65608 ACM65608:ACN65608 AMI65608:AMJ65608 AWE65608:AWF65608 BGA65608:BGB65608 BPW65608:BPX65608 BZS65608:BZT65608 CJO65608:CJP65608 CTK65608:CTL65608 DDG65608:DDH65608 DNC65608:DND65608 DWY65608:DWZ65608 EGU65608:EGV65608 EQQ65608:EQR65608 FAM65608:FAN65608 FKI65608:FKJ65608 FUE65608:FUF65608 GEA65608:GEB65608 GNW65608:GNX65608 GXS65608:GXT65608 HHO65608:HHP65608 HRK65608:HRL65608 IBG65608:IBH65608 ILC65608:ILD65608 IUY65608:IUZ65608 JEU65608:JEV65608 JOQ65608:JOR65608 JYM65608:JYN65608 KII65608:KIJ65608 KSE65608:KSF65608 LCA65608:LCB65608 LLW65608:LLX65608 LVS65608:LVT65608 MFO65608:MFP65608 MPK65608:MPL65608 MZG65608:MZH65608 NJC65608:NJD65608 NSY65608:NSZ65608 OCU65608:OCV65608 OMQ65608:OMR65608 OWM65608:OWN65608 PGI65608:PGJ65608 PQE65608:PQF65608 QAA65608:QAB65608 QJW65608:QJX65608 QTS65608:QTT65608 RDO65608:RDP65608 RNK65608:RNL65608 RXG65608:RXH65608 SHC65608:SHD65608 SQY65608:SQZ65608 TAU65608:TAV65608 TKQ65608:TKR65608 TUM65608:TUN65608 UEI65608:UEJ65608 UOE65608:UOF65608 UYA65608:UYB65608 VHW65608:VHX65608 VRS65608:VRT65608 WBO65608:WBP65608 WLK65608:WLL65608 WVG65608:WVH65608 C131144:D131144 IU131144:IV131144 SQ131144:SR131144 ACM131144:ACN131144 AMI131144:AMJ131144 AWE131144:AWF131144 BGA131144:BGB131144 BPW131144:BPX131144 BZS131144:BZT131144 CJO131144:CJP131144 CTK131144:CTL131144 DDG131144:DDH131144 DNC131144:DND131144 DWY131144:DWZ131144 EGU131144:EGV131144 EQQ131144:EQR131144 FAM131144:FAN131144 FKI131144:FKJ131144 FUE131144:FUF131144 GEA131144:GEB131144 GNW131144:GNX131144 GXS131144:GXT131144 HHO131144:HHP131144 HRK131144:HRL131144 IBG131144:IBH131144 ILC131144:ILD131144 IUY131144:IUZ131144 JEU131144:JEV131144 JOQ131144:JOR131144 JYM131144:JYN131144 KII131144:KIJ131144 KSE131144:KSF131144 LCA131144:LCB131144 LLW131144:LLX131144 LVS131144:LVT131144 MFO131144:MFP131144 MPK131144:MPL131144 MZG131144:MZH131144 NJC131144:NJD131144 NSY131144:NSZ131144 OCU131144:OCV131144 OMQ131144:OMR131144 OWM131144:OWN131144 PGI131144:PGJ131144 PQE131144:PQF131144 QAA131144:QAB131144 QJW131144:QJX131144 QTS131144:QTT131144 RDO131144:RDP131144 RNK131144:RNL131144 RXG131144:RXH131144 SHC131144:SHD131144 SQY131144:SQZ131144 TAU131144:TAV131144 TKQ131144:TKR131144 TUM131144:TUN131144 UEI131144:UEJ131144 UOE131144:UOF131144 UYA131144:UYB131144 VHW131144:VHX131144 VRS131144:VRT131144 WBO131144:WBP131144 WLK131144:WLL131144 WVG131144:WVH131144 C196680:D196680 IU196680:IV196680 SQ196680:SR196680 ACM196680:ACN196680 AMI196680:AMJ196680 AWE196680:AWF196680 BGA196680:BGB196680 BPW196680:BPX196680 BZS196680:BZT196680 CJO196680:CJP196680 CTK196680:CTL196680 DDG196680:DDH196680 DNC196680:DND196680 DWY196680:DWZ196680 EGU196680:EGV196680 EQQ196680:EQR196680 FAM196680:FAN196680 FKI196680:FKJ196680 FUE196680:FUF196680 GEA196680:GEB196680 GNW196680:GNX196680 GXS196680:GXT196680 HHO196680:HHP196680 HRK196680:HRL196680 IBG196680:IBH196680 ILC196680:ILD196680 IUY196680:IUZ196680 JEU196680:JEV196680 JOQ196680:JOR196680 JYM196680:JYN196680 KII196680:KIJ196680 KSE196680:KSF196680 LCA196680:LCB196680 LLW196680:LLX196680 LVS196680:LVT196680 MFO196680:MFP196680 MPK196680:MPL196680 MZG196680:MZH196680 NJC196680:NJD196680 NSY196680:NSZ196680 OCU196680:OCV196680 OMQ196680:OMR196680 OWM196680:OWN196680 PGI196680:PGJ196680 PQE196680:PQF196680 QAA196680:QAB196680 QJW196680:QJX196680 QTS196680:QTT196680 RDO196680:RDP196680 RNK196680:RNL196680 RXG196680:RXH196680 SHC196680:SHD196680 SQY196680:SQZ196680 TAU196680:TAV196680 TKQ196680:TKR196680 TUM196680:TUN196680 UEI196680:UEJ196680 UOE196680:UOF196680 UYA196680:UYB196680 VHW196680:VHX196680 VRS196680:VRT196680 WBO196680:WBP196680 WLK196680:WLL196680 WVG196680:WVH196680 C262216:D262216 IU262216:IV262216 SQ262216:SR262216 ACM262216:ACN262216 AMI262216:AMJ262216 AWE262216:AWF262216 BGA262216:BGB262216 BPW262216:BPX262216 BZS262216:BZT262216 CJO262216:CJP262216 CTK262216:CTL262216 DDG262216:DDH262216 DNC262216:DND262216 DWY262216:DWZ262216 EGU262216:EGV262216 EQQ262216:EQR262216 FAM262216:FAN262216 FKI262216:FKJ262216 FUE262216:FUF262216 GEA262216:GEB262216 GNW262216:GNX262216 GXS262216:GXT262216 HHO262216:HHP262216 HRK262216:HRL262216 IBG262216:IBH262216 ILC262216:ILD262216 IUY262216:IUZ262216 JEU262216:JEV262216 JOQ262216:JOR262216 JYM262216:JYN262216 KII262216:KIJ262216 KSE262216:KSF262216 LCA262216:LCB262216 LLW262216:LLX262216 LVS262216:LVT262216 MFO262216:MFP262216 MPK262216:MPL262216 MZG262216:MZH262216 NJC262216:NJD262216 NSY262216:NSZ262216 OCU262216:OCV262216 OMQ262216:OMR262216 OWM262216:OWN262216 PGI262216:PGJ262216 PQE262216:PQF262216 QAA262216:QAB262216 QJW262216:QJX262216 QTS262216:QTT262216 RDO262216:RDP262216 RNK262216:RNL262216 RXG262216:RXH262216 SHC262216:SHD262216 SQY262216:SQZ262216 TAU262216:TAV262216 TKQ262216:TKR262216 TUM262216:TUN262216 UEI262216:UEJ262216 UOE262216:UOF262216 UYA262216:UYB262216 VHW262216:VHX262216 VRS262216:VRT262216 WBO262216:WBP262216 WLK262216:WLL262216 WVG262216:WVH262216 C327752:D327752 IU327752:IV327752 SQ327752:SR327752 ACM327752:ACN327752 AMI327752:AMJ327752 AWE327752:AWF327752 BGA327752:BGB327752 BPW327752:BPX327752 BZS327752:BZT327752 CJO327752:CJP327752 CTK327752:CTL327752 DDG327752:DDH327752 DNC327752:DND327752 DWY327752:DWZ327752 EGU327752:EGV327752 EQQ327752:EQR327752 FAM327752:FAN327752 FKI327752:FKJ327752 FUE327752:FUF327752 GEA327752:GEB327752 GNW327752:GNX327752 GXS327752:GXT327752 HHO327752:HHP327752 HRK327752:HRL327752 IBG327752:IBH327752 ILC327752:ILD327752 IUY327752:IUZ327752 JEU327752:JEV327752 JOQ327752:JOR327752 JYM327752:JYN327752 KII327752:KIJ327752 KSE327752:KSF327752 LCA327752:LCB327752 LLW327752:LLX327752 LVS327752:LVT327752 MFO327752:MFP327752 MPK327752:MPL327752 MZG327752:MZH327752 NJC327752:NJD327752 NSY327752:NSZ327752 OCU327752:OCV327752 OMQ327752:OMR327752 OWM327752:OWN327752 PGI327752:PGJ327752 PQE327752:PQF327752 QAA327752:QAB327752 QJW327752:QJX327752 QTS327752:QTT327752 RDO327752:RDP327752 RNK327752:RNL327752 RXG327752:RXH327752 SHC327752:SHD327752 SQY327752:SQZ327752 TAU327752:TAV327752 TKQ327752:TKR327752 TUM327752:TUN327752 UEI327752:UEJ327752 UOE327752:UOF327752 UYA327752:UYB327752 VHW327752:VHX327752 VRS327752:VRT327752 WBO327752:WBP327752 WLK327752:WLL327752 WVG327752:WVH327752 C393288:D393288 IU393288:IV393288 SQ393288:SR393288 ACM393288:ACN393288 AMI393288:AMJ393288 AWE393288:AWF393288 BGA393288:BGB393288 BPW393288:BPX393288 BZS393288:BZT393288 CJO393288:CJP393288 CTK393288:CTL393288 DDG393288:DDH393288 DNC393288:DND393288 DWY393288:DWZ393288 EGU393288:EGV393288 EQQ393288:EQR393288 FAM393288:FAN393288 FKI393288:FKJ393288 FUE393288:FUF393288 GEA393288:GEB393288 GNW393288:GNX393288 GXS393288:GXT393288 HHO393288:HHP393288 HRK393288:HRL393288 IBG393288:IBH393288 ILC393288:ILD393288 IUY393288:IUZ393288 JEU393288:JEV393288 JOQ393288:JOR393288 JYM393288:JYN393288 KII393288:KIJ393288 KSE393288:KSF393288 LCA393288:LCB393288 LLW393288:LLX393288 LVS393288:LVT393288 MFO393288:MFP393288 MPK393288:MPL393288 MZG393288:MZH393288 NJC393288:NJD393288 NSY393288:NSZ393288 OCU393288:OCV393288 OMQ393288:OMR393288 OWM393288:OWN393288 PGI393288:PGJ393288 PQE393288:PQF393288 QAA393288:QAB393288 QJW393288:QJX393288 QTS393288:QTT393288 RDO393288:RDP393288 RNK393288:RNL393288 RXG393288:RXH393288 SHC393288:SHD393288 SQY393288:SQZ393288 TAU393288:TAV393288 TKQ393288:TKR393288 TUM393288:TUN393288 UEI393288:UEJ393288 UOE393288:UOF393288 UYA393288:UYB393288 VHW393288:VHX393288 VRS393288:VRT393288 WBO393288:WBP393288 WLK393288:WLL393288 WVG393288:WVH393288 C458824:D458824 IU458824:IV458824 SQ458824:SR458824 ACM458824:ACN458824 AMI458824:AMJ458824 AWE458824:AWF458824 BGA458824:BGB458824 BPW458824:BPX458824 BZS458824:BZT458824 CJO458824:CJP458824 CTK458824:CTL458824 DDG458824:DDH458824 DNC458824:DND458824 DWY458824:DWZ458824 EGU458824:EGV458824 EQQ458824:EQR458824 FAM458824:FAN458824 FKI458824:FKJ458824 FUE458824:FUF458824 GEA458824:GEB458824 GNW458824:GNX458824 GXS458824:GXT458824 HHO458824:HHP458824 HRK458824:HRL458824 IBG458824:IBH458824 ILC458824:ILD458824 IUY458824:IUZ458824 JEU458824:JEV458824 JOQ458824:JOR458824 JYM458824:JYN458824 KII458824:KIJ458824 KSE458824:KSF458824 LCA458824:LCB458824 LLW458824:LLX458824 LVS458824:LVT458824 MFO458824:MFP458824 MPK458824:MPL458824 MZG458824:MZH458824 NJC458824:NJD458824 NSY458824:NSZ458824 OCU458824:OCV458824 OMQ458824:OMR458824 OWM458824:OWN458824 PGI458824:PGJ458824 PQE458824:PQF458824 QAA458824:QAB458824 QJW458824:QJX458824 QTS458824:QTT458824 RDO458824:RDP458824 RNK458824:RNL458824 RXG458824:RXH458824 SHC458824:SHD458824 SQY458824:SQZ458824 TAU458824:TAV458824 TKQ458824:TKR458824 TUM458824:TUN458824 UEI458824:UEJ458824 UOE458824:UOF458824 UYA458824:UYB458824 VHW458824:VHX458824 VRS458824:VRT458824 WBO458824:WBP458824 WLK458824:WLL458824 WVG458824:WVH458824 C524360:D524360 IU524360:IV524360 SQ524360:SR524360 ACM524360:ACN524360 AMI524360:AMJ524360 AWE524360:AWF524360 BGA524360:BGB524360 BPW524360:BPX524360 BZS524360:BZT524360 CJO524360:CJP524360 CTK524360:CTL524360 DDG524360:DDH524360 DNC524360:DND524360 DWY524360:DWZ524360 EGU524360:EGV524360 EQQ524360:EQR524360 FAM524360:FAN524360 FKI524360:FKJ524360 FUE524360:FUF524360 GEA524360:GEB524360 GNW524360:GNX524360 GXS524360:GXT524360 HHO524360:HHP524360 HRK524360:HRL524360 IBG524360:IBH524360 ILC524360:ILD524360 IUY524360:IUZ524360 JEU524360:JEV524360 JOQ524360:JOR524360 JYM524360:JYN524360 KII524360:KIJ524360 KSE524360:KSF524360 LCA524360:LCB524360 LLW524360:LLX524360 LVS524360:LVT524360 MFO524360:MFP524360 MPK524360:MPL524360 MZG524360:MZH524360 NJC524360:NJD524360 NSY524360:NSZ524360 OCU524360:OCV524360 OMQ524360:OMR524360 OWM524360:OWN524360 PGI524360:PGJ524360 PQE524360:PQF524360 QAA524360:QAB524360 QJW524360:QJX524360 QTS524360:QTT524360 RDO524360:RDP524360 RNK524360:RNL524360 RXG524360:RXH524360 SHC524360:SHD524360 SQY524360:SQZ524360 TAU524360:TAV524360 TKQ524360:TKR524360 TUM524360:TUN524360 UEI524360:UEJ524360 UOE524360:UOF524360 UYA524360:UYB524360 VHW524360:VHX524360 VRS524360:VRT524360 WBO524360:WBP524360 WLK524360:WLL524360 WVG524360:WVH524360 C589896:D589896 IU589896:IV589896 SQ589896:SR589896 ACM589896:ACN589896 AMI589896:AMJ589896 AWE589896:AWF589896 BGA589896:BGB589896 BPW589896:BPX589896 BZS589896:BZT589896 CJO589896:CJP589896 CTK589896:CTL589896 DDG589896:DDH589896 DNC589896:DND589896 DWY589896:DWZ589896 EGU589896:EGV589896 EQQ589896:EQR589896 FAM589896:FAN589896 FKI589896:FKJ589896 FUE589896:FUF589896 GEA589896:GEB589896 GNW589896:GNX589896 GXS589896:GXT589896 HHO589896:HHP589896 HRK589896:HRL589896 IBG589896:IBH589896 ILC589896:ILD589896 IUY589896:IUZ589896 JEU589896:JEV589896 JOQ589896:JOR589896 JYM589896:JYN589896 KII589896:KIJ589896 KSE589896:KSF589896 LCA589896:LCB589896 LLW589896:LLX589896 LVS589896:LVT589896 MFO589896:MFP589896 MPK589896:MPL589896 MZG589896:MZH589896 NJC589896:NJD589896 NSY589896:NSZ589896 OCU589896:OCV589896 OMQ589896:OMR589896 OWM589896:OWN589896 PGI589896:PGJ589896 PQE589896:PQF589896 QAA589896:QAB589896 QJW589896:QJX589896 QTS589896:QTT589896 RDO589896:RDP589896 RNK589896:RNL589896 RXG589896:RXH589896 SHC589896:SHD589896 SQY589896:SQZ589896 TAU589896:TAV589896 TKQ589896:TKR589896 TUM589896:TUN589896 UEI589896:UEJ589896 UOE589896:UOF589896 UYA589896:UYB589896 VHW589896:VHX589896 VRS589896:VRT589896 WBO589896:WBP589896 WLK589896:WLL589896 WVG589896:WVH589896 C655432:D655432 IU655432:IV655432 SQ655432:SR655432 ACM655432:ACN655432 AMI655432:AMJ655432 AWE655432:AWF655432 BGA655432:BGB655432 BPW655432:BPX655432 BZS655432:BZT655432 CJO655432:CJP655432 CTK655432:CTL655432 DDG655432:DDH655432 DNC655432:DND655432 DWY655432:DWZ655432 EGU655432:EGV655432 EQQ655432:EQR655432 FAM655432:FAN655432 FKI655432:FKJ655432 FUE655432:FUF655432 GEA655432:GEB655432 GNW655432:GNX655432 GXS655432:GXT655432 HHO655432:HHP655432 HRK655432:HRL655432 IBG655432:IBH655432 ILC655432:ILD655432 IUY655432:IUZ655432 JEU655432:JEV655432 JOQ655432:JOR655432 JYM655432:JYN655432 KII655432:KIJ655432 KSE655432:KSF655432 LCA655432:LCB655432 LLW655432:LLX655432 LVS655432:LVT655432 MFO655432:MFP655432 MPK655432:MPL655432 MZG655432:MZH655432 NJC655432:NJD655432 NSY655432:NSZ655432 OCU655432:OCV655432 OMQ655432:OMR655432 OWM655432:OWN655432 PGI655432:PGJ655432 PQE655432:PQF655432 QAA655432:QAB655432 QJW655432:QJX655432 QTS655432:QTT655432 RDO655432:RDP655432 RNK655432:RNL655432 RXG655432:RXH655432 SHC655432:SHD655432 SQY655432:SQZ655432 TAU655432:TAV655432 TKQ655432:TKR655432 TUM655432:TUN655432 UEI655432:UEJ655432 UOE655432:UOF655432 UYA655432:UYB655432 VHW655432:VHX655432 VRS655432:VRT655432 WBO655432:WBP655432 WLK655432:WLL655432 WVG655432:WVH655432 C720968:D720968 IU720968:IV720968 SQ720968:SR720968 ACM720968:ACN720968 AMI720968:AMJ720968 AWE720968:AWF720968 BGA720968:BGB720968 BPW720968:BPX720968 BZS720968:BZT720968 CJO720968:CJP720968 CTK720968:CTL720968 DDG720968:DDH720968 DNC720968:DND720968 DWY720968:DWZ720968 EGU720968:EGV720968 EQQ720968:EQR720968 FAM720968:FAN720968 FKI720968:FKJ720968 FUE720968:FUF720968 GEA720968:GEB720968 GNW720968:GNX720968 GXS720968:GXT720968 HHO720968:HHP720968 HRK720968:HRL720968 IBG720968:IBH720968 ILC720968:ILD720968 IUY720968:IUZ720968 JEU720968:JEV720968 JOQ720968:JOR720968 JYM720968:JYN720968 KII720968:KIJ720968 KSE720968:KSF720968 LCA720968:LCB720968 LLW720968:LLX720968 LVS720968:LVT720968 MFO720968:MFP720968 MPK720968:MPL720968 MZG720968:MZH720968 NJC720968:NJD720968 NSY720968:NSZ720968 OCU720968:OCV720968 OMQ720968:OMR720968 OWM720968:OWN720968 PGI720968:PGJ720968 PQE720968:PQF720968 QAA720968:QAB720968 QJW720968:QJX720968 QTS720968:QTT720968 RDO720968:RDP720968 RNK720968:RNL720968 RXG720968:RXH720968 SHC720968:SHD720968 SQY720968:SQZ720968 TAU720968:TAV720968 TKQ720968:TKR720968 TUM720968:TUN720968 UEI720968:UEJ720968 UOE720968:UOF720968 UYA720968:UYB720968 VHW720968:VHX720968 VRS720968:VRT720968 WBO720968:WBP720968 WLK720968:WLL720968 WVG720968:WVH720968 C786504:D786504 IU786504:IV786504 SQ786504:SR786504 ACM786504:ACN786504 AMI786504:AMJ786504 AWE786504:AWF786504 BGA786504:BGB786504 BPW786504:BPX786504 BZS786504:BZT786504 CJO786504:CJP786504 CTK786504:CTL786504 DDG786504:DDH786504 DNC786504:DND786504 DWY786504:DWZ786504 EGU786504:EGV786504 EQQ786504:EQR786504 FAM786504:FAN786504 FKI786504:FKJ786504 FUE786504:FUF786504 GEA786504:GEB786504 GNW786504:GNX786504 GXS786504:GXT786504 HHO786504:HHP786504 HRK786504:HRL786504 IBG786504:IBH786504 ILC786504:ILD786504 IUY786504:IUZ786504 JEU786504:JEV786504 JOQ786504:JOR786504 JYM786504:JYN786504 KII786504:KIJ786504 KSE786504:KSF786504 LCA786504:LCB786504 LLW786504:LLX786504 LVS786504:LVT786504 MFO786504:MFP786504 MPK786504:MPL786504 MZG786504:MZH786504 NJC786504:NJD786504 NSY786504:NSZ786504 OCU786504:OCV786504 OMQ786504:OMR786504 OWM786504:OWN786504 PGI786504:PGJ786504 PQE786504:PQF786504 QAA786504:QAB786504 QJW786504:QJX786504 QTS786504:QTT786504 RDO786504:RDP786504 RNK786504:RNL786504 RXG786504:RXH786504 SHC786504:SHD786504 SQY786504:SQZ786504 TAU786504:TAV786504 TKQ786504:TKR786504 TUM786504:TUN786504 UEI786504:UEJ786504 UOE786504:UOF786504 UYA786504:UYB786504 VHW786504:VHX786504 VRS786504:VRT786504 WBO786504:WBP786504 WLK786504:WLL786504 WVG786504:WVH786504 C852040:D852040 IU852040:IV852040 SQ852040:SR852040 ACM852040:ACN852040 AMI852040:AMJ852040 AWE852040:AWF852040 BGA852040:BGB852040 BPW852040:BPX852040 BZS852040:BZT852040 CJO852040:CJP852040 CTK852040:CTL852040 DDG852040:DDH852040 DNC852040:DND852040 DWY852040:DWZ852040 EGU852040:EGV852040 EQQ852040:EQR852040 FAM852040:FAN852040 FKI852040:FKJ852040 FUE852040:FUF852040 GEA852040:GEB852040 GNW852040:GNX852040 GXS852040:GXT852040 HHO852040:HHP852040 HRK852040:HRL852040 IBG852040:IBH852040 ILC852040:ILD852040 IUY852040:IUZ852040 JEU852040:JEV852040 JOQ852040:JOR852040 JYM852040:JYN852040 KII852040:KIJ852040 KSE852040:KSF852040 LCA852040:LCB852040 LLW852040:LLX852040 LVS852040:LVT852040 MFO852040:MFP852040 MPK852040:MPL852040 MZG852040:MZH852040 NJC852040:NJD852040 NSY852040:NSZ852040 OCU852040:OCV852040 OMQ852040:OMR852040 OWM852040:OWN852040 PGI852040:PGJ852040 PQE852040:PQF852040 QAA852040:QAB852040 QJW852040:QJX852040 QTS852040:QTT852040 RDO852040:RDP852040 RNK852040:RNL852040 RXG852040:RXH852040 SHC852040:SHD852040 SQY852040:SQZ852040 TAU852040:TAV852040 TKQ852040:TKR852040 TUM852040:TUN852040 UEI852040:UEJ852040 UOE852040:UOF852040 UYA852040:UYB852040 VHW852040:VHX852040 VRS852040:VRT852040 WBO852040:WBP852040 WLK852040:WLL852040 WVG852040:WVH852040 C917576:D917576 IU917576:IV917576 SQ917576:SR917576 ACM917576:ACN917576 AMI917576:AMJ917576 AWE917576:AWF917576 BGA917576:BGB917576 BPW917576:BPX917576 BZS917576:BZT917576 CJO917576:CJP917576 CTK917576:CTL917576 DDG917576:DDH917576 DNC917576:DND917576 DWY917576:DWZ917576 EGU917576:EGV917576 EQQ917576:EQR917576 FAM917576:FAN917576 FKI917576:FKJ917576 FUE917576:FUF917576 GEA917576:GEB917576 GNW917576:GNX917576 GXS917576:GXT917576 HHO917576:HHP917576 HRK917576:HRL917576 IBG917576:IBH917576 ILC917576:ILD917576 IUY917576:IUZ917576 JEU917576:JEV917576 JOQ917576:JOR917576 JYM917576:JYN917576 KII917576:KIJ917576 KSE917576:KSF917576 LCA917576:LCB917576 LLW917576:LLX917576 LVS917576:LVT917576 MFO917576:MFP917576 MPK917576:MPL917576 MZG917576:MZH917576 NJC917576:NJD917576 NSY917576:NSZ917576 OCU917576:OCV917576 OMQ917576:OMR917576 OWM917576:OWN917576 PGI917576:PGJ917576 PQE917576:PQF917576 QAA917576:QAB917576 QJW917576:QJX917576 QTS917576:QTT917576 RDO917576:RDP917576 RNK917576:RNL917576 RXG917576:RXH917576 SHC917576:SHD917576 SQY917576:SQZ917576 TAU917576:TAV917576 TKQ917576:TKR917576 TUM917576:TUN917576 UEI917576:UEJ917576 UOE917576:UOF917576 UYA917576:UYB917576 VHW917576:VHX917576 VRS917576:VRT917576 WBO917576:WBP917576 WLK917576:WLL917576 WVG917576:WVH917576 C983112:D983112 IU983112:IV983112 SQ983112:SR983112 ACM983112:ACN983112 AMI983112:AMJ983112 AWE983112:AWF983112 BGA983112:BGB983112 BPW983112:BPX983112 BZS983112:BZT983112 CJO983112:CJP983112 CTK983112:CTL983112 DDG983112:DDH983112 DNC983112:DND983112 DWY983112:DWZ983112 EGU983112:EGV983112 EQQ983112:EQR983112 FAM983112:FAN983112 FKI983112:FKJ983112 FUE983112:FUF983112 GEA983112:GEB983112 GNW983112:GNX983112 GXS983112:GXT983112 HHO983112:HHP983112 HRK983112:HRL983112 IBG983112:IBH983112 ILC983112:ILD983112 IUY983112:IUZ983112 JEU983112:JEV983112 JOQ983112:JOR983112 JYM983112:JYN983112 KII983112:KIJ983112 KSE983112:KSF983112 LCA983112:LCB983112 LLW983112:LLX983112 LVS983112:LVT983112 MFO983112:MFP983112 MPK983112:MPL983112 MZG983112:MZH983112 NJC983112:NJD983112 NSY983112:NSZ983112 OCU983112:OCV983112 OMQ983112:OMR983112 OWM983112:OWN983112 PGI983112:PGJ983112 PQE983112:PQF983112 QAA983112:QAB983112 QJW983112:QJX983112 QTS983112:QTT983112 RDO983112:RDP983112 RNK983112:RNL983112 RXG983112:RXH983112 SHC983112:SHD983112 SQY983112:SQZ983112 TAU983112:TAV983112 TKQ983112:TKR983112 TUM983112:TUN983112 UEI983112:UEJ983112 UOE983112:UOF983112 UYA983112:UYB983112 VHW983112:VHX983112 VRS983112:VRT983112 WBO983112:WBP983112 WLK983112:WLL983112 C72:D72" xr:uid="{00000000-0002-0000-0200-000002000000}">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C65542:D65542 IU65542:IW65542 SQ65542:SS65542 ACM65542:ACO65542 AMI65542:AMK65542 AWE65542:AWG65542 BGA65542:BGC65542 BPW65542:BPY65542 BZS65542:BZU65542 CJO65542:CJQ65542 CTK65542:CTM65542 DDG65542:DDI65542 DNC65542:DNE65542 DWY65542:DXA65542 EGU65542:EGW65542 EQQ65542:EQS65542 FAM65542:FAO65542 FKI65542:FKK65542 FUE65542:FUG65542 GEA65542:GEC65542 GNW65542:GNY65542 GXS65542:GXU65542 HHO65542:HHQ65542 HRK65542:HRM65542 IBG65542:IBI65542 ILC65542:ILE65542 IUY65542:IVA65542 JEU65542:JEW65542 JOQ65542:JOS65542 JYM65542:JYO65542 KII65542:KIK65542 KSE65542:KSG65542 LCA65542:LCC65542 LLW65542:LLY65542 LVS65542:LVU65542 MFO65542:MFQ65542 MPK65542:MPM65542 MZG65542:MZI65542 NJC65542:NJE65542 NSY65542:NTA65542 OCU65542:OCW65542 OMQ65542:OMS65542 OWM65542:OWO65542 PGI65542:PGK65542 PQE65542:PQG65542 QAA65542:QAC65542 QJW65542:QJY65542 QTS65542:QTU65542 RDO65542:RDQ65542 RNK65542:RNM65542 RXG65542:RXI65542 SHC65542:SHE65542 SQY65542:SRA65542 TAU65542:TAW65542 TKQ65542:TKS65542 TUM65542:TUO65542 UEI65542:UEK65542 UOE65542:UOG65542 UYA65542:UYC65542 VHW65542:VHY65542 VRS65542:VRU65542 WBO65542:WBQ65542 WLK65542:WLM65542 WVG65542:WVI65542 C131078:D131078 IU131078:IW131078 SQ131078:SS131078 ACM131078:ACO131078 AMI131078:AMK131078 AWE131078:AWG131078 BGA131078:BGC131078 BPW131078:BPY131078 BZS131078:BZU131078 CJO131078:CJQ131078 CTK131078:CTM131078 DDG131078:DDI131078 DNC131078:DNE131078 DWY131078:DXA131078 EGU131078:EGW131078 EQQ131078:EQS131078 FAM131078:FAO131078 FKI131078:FKK131078 FUE131078:FUG131078 GEA131078:GEC131078 GNW131078:GNY131078 GXS131078:GXU131078 HHO131078:HHQ131078 HRK131078:HRM131078 IBG131078:IBI131078 ILC131078:ILE131078 IUY131078:IVA131078 JEU131078:JEW131078 JOQ131078:JOS131078 JYM131078:JYO131078 KII131078:KIK131078 KSE131078:KSG131078 LCA131078:LCC131078 LLW131078:LLY131078 LVS131078:LVU131078 MFO131078:MFQ131078 MPK131078:MPM131078 MZG131078:MZI131078 NJC131078:NJE131078 NSY131078:NTA131078 OCU131078:OCW131078 OMQ131078:OMS131078 OWM131078:OWO131078 PGI131078:PGK131078 PQE131078:PQG131078 QAA131078:QAC131078 QJW131078:QJY131078 QTS131078:QTU131078 RDO131078:RDQ131078 RNK131078:RNM131078 RXG131078:RXI131078 SHC131078:SHE131078 SQY131078:SRA131078 TAU131078:TAW131078 TKQ131078:TKS131078 TUM131078:TUO131078 UEI131078:UEK131078 UOE131078:UOG131078 UYA131078:UYC131078 VHW131078:VHY131078 VRS131078:VRU131078 WBO131078:WBQ131078 WLK131078:WLM131078 WVG131078:WVI131078 C196614:D196614 IU196614:IW196614 SQ196614:SS196614 ACM196614:ACO196614 AMI196614:AMK196614 AWE196614:AWG196614 BGA196614:BGC196614 BPW196614:BPY196614 BZS196614:BZU196614 CJO196614:CJQ196614 CTK196614:CTM196614 DDG196614:DDI196614 DNC196614:DNE196614 DWY196614:DXA196614 EGU196614:EGW196614 EQQ196614:EQS196614 FAM196614:FAO196614 FKI196614:FKK196614 FUE196614:FUG196614 GEA196614:GEC196614 GNW196614:GNY196614 GXS196614:GXU196614 HHO196614:HHQ196614 HRK196614:HRM196614 IBG196614:IBI196614 ILC196614:ILE196614 IUY196614:IVA196614 JEU196614:JEW196614 JOQ196614:JOS196614 JYM196614:JYO196614 KII196614:KIK196614 KSE196614:KSG196614 LCA196614:LCC196614 LLW196614:LLY196614 LVS196614:LVU196614 MFO196614:MFQ196614 MPK196614:MPM196614 MZG196614:MZI196614 NJC196614:NJE196614 NSY196614:NTA196614 OCU196614:OCW196614 OMQ196614:OMS196614 OWM196614:OWO196614 PGI196614:PGK196614 PQE196614:PQG196614 QAA196614:QAC196614 QJW196614:QJY196614 QTS196614:QTU196614 RDO196614:RDQ196614 RNK196614:RNM196614 RXG196614:RXI196614 SHC196614:SHE196614 SQY196614:SRA196614 TAU196614:TAW196614 TKQ196614:TKS196614 TUM196614:TUO196614 UEI196614:UEK196614 UOE196614:UOG196614 UYA196614:UYC196614 VHW196614:VHY196614 VRS196614:VRU196614 WBO196614:WBQ196614 WLK196614:WLM196614 WVG196614:WVI196614 C262150:D262150 IU262150:IW262150 SQ262150:SS262150 ACM262150:ACO262150 AMI262150:AMK262150 AWE262150:AWG262150 BGA262150:BGC262150 BPW262150:BPY262150 BZS262150:BZU262150 CJO262150:CJQ262150 CTK262150:CTM262150 DDG262150:DDI262150 DNC262150:DNE262150 DWY262150:DXA262150 EGU262150:EGW262150 EQQ262150:EQS262150 FAM262150:FAO262150 FKI262150:FKK262150 FUE262150:FUG262150 GEA262150:GEC262150 GNW262150:GNY262150 GXS262150:GXU262150 HHO262150:HHQ262150 HRK262150:HRM262150 IBG262150:IBI262150 ILC262150:ILE262150 IUY262150:IVA262150 JEU262150:JEW262150 JOQ262150:JOS262150 JYM262150:JYO262150 KII262150:KIK262150 KSE262150:KSG262150 LCA262150:LCC262150 LLW262150:LLY262150 LVS262150:LVU262150 MFO262150:MFQ262150 MPK262150:MPM262150 MZG262150:MZI262150 NJC262150:NJE262150 NSY262150:NTA262150 OCU262150:OCW262150 OMQ262150:OMS262150 OWM262150:OWO262150 PGI262150:PGK262150 PQE262150:PQG262150 QAA262150:QAC262150 QJW262150:QJY262150 QTS262150:QTU262150 RDO262150:RDQ262150 RNK262150:RNM262150 RXG262150:RXI262150 SHC262150:SHE262150 SQY262150:SRA262150 TAU262150:TAW262150 TKQ262150:TKS262150 TUM262150:TUO262150 UEI262150:UEK262150 UOE262150:UOG262150 UYA262150:UYC262150 VHW262150:VHY262150 VRS262150:VRU262150 WBO262150:WBQ262150 WLK262150:WLM262150 WVG262150:WVI262150 C327686:D327686 IU327686:IW327686 SQ327686:SS327686 ACM327686:ACO327686 AMI327686:AMK327686 AWE327686:AWG327686 BGA327686:BGC327686 BPW327686:BPY327686 BZS327686:BZU327686 CJO327686:CJQ327686 CTK327686:CTM327686 DDG327686:DDI327686 DNC327686:DNE327686 DWY327686:DXA327686 EGU327686:EGW327686 EQQ327686:EQS327686 FAM327686:FAO327686 FKI327686:FKK327686 FUE327686:FUG327686 GEA327686:GEC327686 GNW327686:GNY327686 GXS327686:GXU327686 HHO327686:HHQ327686 HRK327686:HRM327686 IBG327686:IBI327686 ILC327686:ILE327686 IUY327686:IVA327686 JEU327686:JEW327686 JOQ327686:JOS327686 JYM327686:JYO327686 KII327686:KIK327686 KSE327686:KSG327686 LCA327686:LCC327686 LLW327686:LLY327686 LVS327686:LVU327686 MFO327686:MFQ327686 MPK327686:MPM327686 MZG327686:MZI327686 NJC327686:NJE327686 NSY327686:NTA327686 OCU327686:OCW327686 OMQ327686:OMS327686 OWM327686:OWO327686 PGI327686:PGK327686 PQE327686:PQG327686 QAA327686:QAC327686 QJW327686:QJY327686 QTS327686:QTU327686 RDO327686:RDQ327686 RNK327686:RNM327686 RXG327686:RXI327686 SHC327686:SHE327686 SQY327686:SRA327686 TAU327686:TAW327686 TKQ327686:TKS327686 TUM327686:TUO327686 UEI327686:UEK327686 UOE327686:UOG327686 UYA327686:UYC327686 VHW327686:VHY327686 VRS327686:VRU327686 WBO327686:WBQ327686 WLK327686:WLM327686 WVG327686:WVI327686 C393222:D393222 IU393222:IW393222 SQ393222:SS393222 ACM393222:ACO393222 AMI393222:AMK393222 AWE393222:AWG393222 BGA393222:BGC393222 BPW393222:BPY393222 BZS393222:BZU393222 CJO393222:CJQ393222 CTK393222:CTM393222 DDG393222:DDI393222 DNC393222:DNE393222 DWY393222:DXA393222 EGU393222:EGW393222 EQQ393222:EQS393222 FAM393222:FAO393222 FKI393222:FKK393222 FUE393222:FUG393222 GEA393222:GEC393222 GNW393222:GNY393222 GXS393222:GXU393222 HHO393222:HHQ393222 HRK393222:HRM393222 IBG393222:IBI393222 ILC393222:ILE393222 IUY393222:IVA393222 JEU393222:JEW393222 JOQ393222:JOS393222 JYM393222:JYO393222 KII393222:KIK393222 KSE393222:KSG393222 LCA393222:LCC393222 LLW393222:LLY393222 LVS393222:LVU393222 MFO393222:MFQ393222 MPK393222:MPM393222 MZG393222:MZI393222 NJC393222:NJE393222 NSY393222:NTA393222 OCU393222:OCW393222 OMQ393222:OMS393222 OWM393222:OWO393222 PGI393222:PGK393222 PQE393222:PQG393222 QAA393222:QAC393222 QJW393222:QJY393222 QTS393222:QTU393222 RDO393222:RDQ393222 RNK393222:RNM393222 RXG393222:RXI393222 SHC393222:SHE393222 SQY393222:SRA393222 TAU393222:TAW393222 TKQ393222:TKS393222 TUM393222:TUO393222 UEI393222:UEK393222 UOE393222:UOG393222 UYA393222:UYC393222 VHW393222:VHY393222 VRS393222:VRU393222 WBO393222:WBQ393222 WLK393222:WLM393222 WVG393222:WVI393222 C458758:D458758 IU458758:IW458758 SQ458758:SS458758 ACM458758:ACO458758 AMI458758:AMK458758 AWE458758:AWG458758 BGA458758:BGC458758 BPW458758:BPY458758 BZS458758:BZU458758 CJO458758:CJQ458758 CTK458758:CTM458758 DDG458758:DDI458758 DNC458758:DNE458758 DWY458758:DXA458758 EGU458758:EGW458758 EQQ458758:EQS458758 FAM458758:FAO458758 FKI458758:FKK458758 FUE458758:FUG458758 GEA458758:GEC458758 GNW458758:GNY458758 GXS458758:GXU458758 HHO458758:HHQ458758 HRK458758:HRM458758 IBG458758:IBI458758 ILC458758:ILE458758 IUY458758:IVA458758 JEU458758:JEW458758 JOQ458758:JOS458758 JYM458758:JYO458758 KII458758:KIK458758 KSE458758:KSG458758 LCA458758:LCC458758 LLW458758:LLY458758 LVS458758:LVU458758 MFO458758:MFQ458758 MPK458758:MPM458758 MZG458758:MZI458758 NJC458758:NJE458758 NSY458758:NTA458758 OCU458758:OCW458758 OMQ458758:OMS458758 OWM458758:OWO458758 PGI458758:PGK458758 PQE458758:PQG458758 QAA458758:QAC458758 QJW458758:QJY458758 QTS458758:QTU458758 RDO458758:RDQ458758 RNK458758:RNM458758 RXG458758:RXI458758 SHC458758:SHE458758 SQY458758:SRA458758 TAU458758:TAW458758 TKQ458758:TKS458758 TUM458758:TUO458758 UEI458758:UEK458758 UOE458758:UOG458758 UYA458758:UYC458758 VHW458758:VHY458758 VRS458758:VRU458758 WBO458758:WBQ458758 WLK458758:WLM458758 WVG458758:WVI458758 C524294:D524294 IU524294:IW524294 SQ524294:SS524294 ACM524294:ACO524294 AMI524294:AMK524294 AWE524294:AWG524294 BGA524294:BGC524294 BPW524294:BPY524294 BZS524294:BZU524294 CJO524294:CJQ524294 CTK524294:CTM524294 DDG524294:DDI524294 DNC524294:DNE524294 DWY524294:DXA524294 EGU524294:EGW524294 EQQ524294:EQS524294 FAM524294:FAO524294 FKI524294:FKK524294 FUE524294:FUG524294 GEA524294:GEC524294 GNW524294:GNY524294 GXS524294:GXU524294 HHO524294:HHQ524294 HRK524294:HRM524294 IBG524294:IBI524294 ILC524294:ILE524294 IUY524294:IVA524294 JEU524294:JEW524294 JOQ524294:JOS524294 JYM524294:JYO524294 KII524294:KIK524294 KSE524294:KSG524294 LCA524294:LCC524294 LLW524294:LLY524294 LVS524294:LVU524294 MFO524294:MFQ524294 MPK524294:MPM524294 MZG524294:MZI524294 NJC524294:NJE524294 NSY524294:NTA524294 OCU524294:OCW524294 OMQ524294:OMS524294 OWM524294:OWO524294 PGI524294:PGK524294 PQE524294:PQG524294 QAA524294:QAC524294 QJW524294:QJY524294 QTS524294:QTU524294 RDO524294:RDQ524294 RNK524294:RNM524294 RXG524294:RXI524294 SHC524294:SHE524294 SQY524294:SRA524294 TAU524294:TAW524294 TKQ524294:TKS524294 TUM524294:TUO524294 UEI524294:UEK524294 UOE524294:UOG524294 UYA524294:UYC524294 VHW524294:VHY524294 VRS524294:VRU524294 WBO524294:WBQ524294 WLK524294:WLM524294 WVG524294:WVI524294 C589830:D589830 IU589830:IW589830 SQ589830:SS589830 ACM589830:ACO589830 AMI589830:AMK589830 AWE589830:AWG589830 BGA589830:BGC589830 BPW589830:BPY589830 BZS589830:BZU589830 CJO589830:CJQ589830 CTK589830:CTM589830 DDG589830:DDI589830 DNC589830:DNE589830 DWY589830:DXA589830 EGU589830:EGW589830 EQQ589830:EQS589830 FAM589830:FAO589830 FKI589830:FKK589830 FUE589830:FUG589830 GEA589830:GEC589830 GNW589830:GNY589830 GXS589830:GXU589830 HHO589830:HHQ589830 HRK589830:HRM589830 IBG589830:IBI589830 ILC589830:ILE589830 IUY589830:IVA589830 JEU589830:JEW589830 JOQ589830:JOS589830 JYM589830:JYO589830 KII589830:KIK589830 KSE589830:KSG589830 LCA589830:LCC589830 LLW589830:LLY589830 LVS589830:LVU589830 MFO589830:MFQ589830 MPK589830:MPM589830 MZG589830:MZI589830 NJC589830:NJE589830 NSY589830:NTA589830 OCU589830:OCW589830 OMQ589830:OMS589830 OWM589830:OWO589830 PGI589830:PGK589830 PQE589830:PQG589830 QAA589830:QAC589830 QJW589830:QJY589830 QTS589830:QTU589830 RDO589830:RDQ589830 RNK589830:RNM589830 RXG589830:RXI589830 SHC589830:SHE589830 SQY589830:SRA589830 TAU589830:TAW589830 TKQ589830:TKS589830 TUM589830:TUO589830 UEI589830:UEK589830 UOE589830:UOG589830 UYA589830:UYC589830 VHW589830:VHY589830 VRS589830:VRU589830 WBO589830:WBQ589830 WLK589830:WLM589830 WVG589830:WVI589830 C655366:D655366 IU655366:IW655366 SQ655366:SS655366 ACM655366:ACO655366 AMI655366:AMK655366 AWE655366:AWG655366 BGA655366:BGC655366 BPW655366:BPY655366 BZS655366:BZU655366 CJO655366:CJQ655366 CTK655366:CTM655366 DDG655366:DDI655366 DNC655366:DNE655366 DWY655366:DXA655366 EGU655366:EGW655366 EQQ655366:EQS655366 FAM655366:FAO655366 FKI655366:FKK655366 FUE655366:FUG655366 GEA655366:GEC655366 GNW655366:GNY655366 GXS655366:GXU655366 HHO655366:HHQ655366 HRK655366:HRM655366 IBG655366:IBI655366 ILC655366:ILE655366 IUY655366:IVA655366 JEU655366:JEW655366 JOQ655366:JOS655366 JYM655366:JYO655366 KII655366:KIK655366 KSE655366:KSG655366 LCA655366:LCC655366 LLW655366:LLY655366 LVS655366:LVU655366 MFO655366:MFQ655366 MPK655366:MPM655366 MZG655366:MZI655366 NJC655366:NJE655366 NSY655366:NTA655366 OCU655366:OCW655366 OMQ655366:OMS655366 OWM655366:OWO655366 PGI655366:PGK655366 PQE655366:PQG655366 QAA655366:QAC655366 QJW655366:QJY655366 QTS655366:QTU655366 RDO655366:RDQ655366 RNK655366:RNM655366 RXG655366:RXI655366 SHC655366:SHE655366 SQY655366:SRA655366 TAU655366:TAW655366 TKQ655366:TKS655366 TUM655366:TUO655366 UEI655366:UEK655366 UOE655366:UOG655366 UYA655366:UYC655366 VHW655366:VHY655366 VRS655366:VRU655366 WBO655366:WBQ655366 WLK655366:WLM655366 WVG655366:WVI655366 C720902:D720902 IU720902:IW720902 SQ720902:SS720902 ACM720902:ACO720902 AMI720902:AMK720902 AWE720902:AWG720902 BGA720902:BGC720902 BPW720902:BPY720902 BZS720902:BZU720902 CJO720902:CJQ720902 CTK720902:CTM720902 DDG720902:DDI720902 DNC720902:DNE720902 DWY720902:DXA720902 EGU720902:EGW720902 EQQ720902:EQS720902 FAM720902:FAO720902 FKI720902:FKK720902 FUE720902:FUG720902 GEA720902:GEC720902 GNW720902:GNY720902 GXS720902:GXU720902 HHO720902:HHQ720902 HRK720902:HRM720902 IBG720902:IBI720902 ILC720902:ILE720902 IUY720902:IVA720902 JEU720902:JEW720902 JOQ720902:JOS720902 JYM720902:JYO720902 KII720902:KIK720902 KSE720902:KSG720902 LCA720902:LCC720902 LLW720902:LLY720902 LVS720902:LVU720902 MFO720902:MFQ720902 MPK720902:MPM720902 MZG720902:MZI720902 NJC720902:NJE720902 NSY720902:NTA720902 OCU720902:OCW720902 OMQ720902:OMS720902 OWM720902:OWO720902 PGI720902:PGK720902 PQE720902:PQG720902 QAA720902:QAC720902 QJW720902:QJY720902 QTS720902:QTU720902 RDO720902:RDQ720902 RNK720902:RNM720902 RXG720902:RXI720902 SHC720902:SHE720902 SQY720902:SRA720902 TAU720902:TAW720902 TKQ720902:TKS720902 TUM720902:TUO720902 UEI720902:UEK720902 UOE720902:UOG720902 UYA720902:UYC720902 VHW720902:VHY720902 VRS720902:VRU720902 WBO720902:WBQ720902 WLK720902:WLM720902 WVG720902:WVI720902 C786438:D786438 IU786438:IW786438 SQ786438:SS786438 ACM786438:ACO786438 AMI786438:AMK786438 AWE786438:AWG786438 BGA786438:BGC786438 BPW786438:BPY786438 BZS786438:BZU786438 CJO786438:CJQ786438 CTK786438:CTM786438 DDG786438:DDI786438 DNC786438:DNE786438 DWY786438:DXA786438 EGU786438:EGW786438 EQQ786438:EQS786438 FAM786438:FAO786438 FKI786438:FKK786438 FUE786438:FUG786438 GEA786438:GEC786438 GNW786438:GNY786438 GXS786438:GXU786438 HHO786438:HHQ786438 HRK786438:HRM786438 IBG786438:IBI786438 ILC786438:ILE786438 IUY786438:IVA786438 JEU786438:JEW786438 JOQ786438:JOS786438 JYM786438:JYO786438 KII786438:KIK786438 KSE786438:KSG786438 LCA786438:LCC786438 LLW786438:LLY786438 LVS786438:LVU786438 MFO786438:MFQ786438 MPK786438:MPM786438 MZG786438:MZI786438 NJC786438:NJE786438 NSY786438:NTA786438 OCU786438:OCW786438 OMQ786438:OMS786438 OWM786438:OWO786438 PGI786438:PGK786438 PQE786438:PQG786438 QAA786438:QAC786438 QJW786438:QJY786438 QTS786438:QTU786438 RDO786438:RDQ786438 RNK786438:RNM786438 RXG786438:RXI786438 SHC786438:SHE786438 SQY786438:SRA786438 TAU786438:TAW786438 TKQ786438:TKS786438 TUM786438:TUO786438 UEI786438:UEK786438 UOE786438:UOG786438 UYA786438:UYC786438 VHW786438:VHY786438 VRS786438:VRU786438 WBO786438:WBQ786438 WLK786438:WLM786438 WVG786438:WVI786438 C851974:D851974 IU851974:IW851974 SQ851974:SS851974 ACM851974:ACO851974 AMI851974:AMK851974 AWE851974:AWG851974 BGA851974:BGC851974 BPW851974:BPY851974 BZS851974:BZU851974 CJO851974:CJQ851974 CTK851974:CTM851974 DDG851974:DDI851974 DNC851974:DNE851974 DWY851974:DXA851974 EGU851974:EGW851974 EQQ851974:EQS851974 FAM851974:FAO851974 FKI851974:FKK851974 FUE851974:FUG851974 GEA851974:GEC851974 GNW851974:GNY851974 GXS851974:GXU851974 HHO851974:HHQ851974 HRK851974:HRM851974 IBG851974:IBI851974 ILC851974:ILE851974 IUY851974:IVA851974 JEU851974:JEW851974 JOQ851974:JOS851974 JYM851974:JYO851974 KII851974:KIK851974 KSE851974:KSG851974 LCA851974:LCC851974 LLW851974:LLY851974 LVS851974:LVU851974 MFO851974:MFQ851974 MPK851974:MPM851974 MZG851974:MZI851974 NJC851974:NJE851974 NSY851974:NTA851974 OCU851974:OCW851974 OMQ851974:OMS851974 OWM851974:OWO851974 PGI851974:PGK851974 PQE851974:PQG851974 QAA851974:QAC851974 QJW851974:QJY851974 QTS851974:QTU851974 RDO851974:RDQ851974 RNK851974:RNM851974 RXG851974:RXI851974 SHC851974:SHE851974 SQY851974:SRA851974 TAU851974:TAW851974 TKQ851974:TKS851974 TUM851974:TUO851974 UEI851974:UEK851974 UOE851974:UOG851974 UYA851974:UYC851974 VHW851974:VHY851974 VRS851974:VRU851974 WBO851974:WBQ851974 WLK851974:WLM851974 WVG851974:WVI851974 C917510:D917510 IU917510:IW917510 SQ917510:SS917510 ACM917510:ACO917510 AMI917510:AMK917510 AWE917510:AWG917510 BGA917510:BGC917510 BPW917510:BPY917510 BZS917510:BZU917510 CJO917510:CJQ917510 CTK917510:CTM917510 DDG917510:DDI917510 DNC917510:DNE917510 DWY917510:DXA917510 EGU917510:EGW917510 EQQ917510:EQS917510 FAM917510:FAO917510 FKI917510:FKK917510 FUE917510:FUG917510 GEA917510:GEC917510 GNW917510:GNY917510 GXS917510:GXU917510 HHO917510:HHQ917510 HRK917510:HRM917510 IBG917510:IBI917510 ILC917510:ILE917510 IUY917510:IVA917510 JEU917510:JEW917510 JOQ917510:JOS917510 JYM917510:JYO917510 KII917510:KIK917510 KSE917510:KSG917510 LCA917510:LCC917510 LLW917510:LLY917510 LVS917510:LVU917510 MFO917510:MFQ917510 MPK917510:MPM917510 MZG917510:MZI917510 NJC917510:NJE917510 NSY917510:NTA917510 OCU917510:OCW917510 OMQ917510:OMS917510 OWM917510:OWO917510 PGI917510:PGK917510 PQE917510:PQG917510 QAA917510:QAC917510 QJW917510:QJY917510 QTS917510:QTU917510 RDO917510:RDQ917510 RNK917510:RNM917510 RXG917510:RXI917510 SHC917510:SHE917510 SQY917510:SRA917510 TAU917510:TAW917510 TKQ917510:TKS917510 TUM917510:TUO917510 UEI917510:UEK917510 UOE917510:UOG917510 UYA917510:UYC917510 VHW917510:VHY917510 VRS917510:VRU917510 WBO917510:WBQ917510 WLK917510:WLM917510 WVG917510:WVI917510 C983046:D983046 IU983046:IW983046 SQ983046:SS983046 ACM983046:ACO983046 AMI983046:AMK983046 AWE983046:AWG983046 BGA983046:BGC983046 BPW983046:BPY983046 BZS983046:BZU983046 CJO983046:CJQ983046 CTK983046:CTM983046 DDG983046:DDI983046 DNC983046:DNE983046 DWY983046:DXA983046 EGU983046:EGW983046 EQQ983046:EQS983046 FAM983046:FAO983046 FKI983046:FKK983046 FUE983046:FUG983046 GEA983046:GEC983046 GNW983046:GNY983046 GXS983046:GXU983046 HHO983046:HHQ983046 HRK983046:HRM983046 IBG983046:IBI983046 ILC983046:ILE983046 IUY983046:IVA983046 JEU983046:JEW983046 JOQ983046:JOS983046 JYM983046:JYO983046 KII983046:KIK983046 KSE983046:KSG983046 LCA983046:LCC983046 LLW983046:LLY983046 LVS983046:LVU983046 MFO983046:MFQ983046 MPK983046:MPM983046 MZG983046:MZI983046 NJC983046:NJE983046 NSY983046:NTA983046 OCU983046:OCW983046 OMQ983046:OMS983046 OWM983046:OWO983046 PGI983046:PGK983046 PQE983046:PQG983046 QAA983046:QAC983046 QJW983046:QJY983046 QTS983046:QTU983046 RDO983046:RDQ983046 RNK983046:RNM983046 RXG983046:RXI983046 SHC983046:SHE983046 SQY983046:SRA983046 TAU983046:TAW983046 TKQ983046:TKS983046 TUM983046:TUO983046 UEI983046:UEK983046 UOE983046:UOG983046 UYA983046:UYC983046 VHW983046:VHY983046 VRS983046:VRU983046 WBO983046:WBQ983046 WLK983046:WLM983046 WVG983046:WVI983046 C65547:D65547 IU65547:IW65547 SQ65547:SS65547 ACM65547:ACO65547 AMI65547:AMK65547 AWE65547:AWG65547 BGA65547:BGC65547 BPW65547:BPY65547 BZS65547:BZU65547 CJO65547:CJQ65547 CTK65547:CTM65547 DDG65547:DDI65547 DNC65547:DNE65547 DWY65547:DXA65547 EGU65547:EGW65547 EQQ65547:EQS65547 FAM65547:FAO65547 FKI65547:FKK65547 FUE65547:FUG65547 GEA65547:GEC65547 GNW65547:GNY65547 GXS65547:GXU65547 HHO65547:HHQ65547 HRK65547:HRM65547 IBG65547:IBI65547 ILC65547:ILE65547 IUY65547:IVA65547 JEU65547:JEW65547 JOQ65547:JOS65547 JYM65547:JYO65547 KII65547:KIK65547 KSE65547:KSG65547 LCA65547:LCC65547 LLW65547:LLY65547 LVS65547:LVU65547 MFO65547:MFQ65547 MPK65547:MPM65547 MZG65547:MZI65547 NJC65547:NJE65547 NSY65547:NTA65547 OCU65547:OCW65547 OMQ65547:OMS65547 OWM65547:OWO65547 PGI65547:PGK65547 PQE65547:PQG65547 QAA65547:QAC65547 QJW65547:QJY65547 QTS65547:QTU65547 RDO65547:RDQ65547 RNK65547:RNM65547 RXG65547:RXI65547 SHC65547:SHE65547 SQY65547:SRA65547 TAU65547:TAW65547 TKQ65547:TKS65547 TUM65547:TUO65547 UEI65547:UEK65547 UOE65547:UOG65547 UYA65547:UYC65547 VHW65547:VHY65547 VRS65547:VRU65547 WBO65547:WBQ65547 WLK65547:WLM65547 WVG65547:WVI65547 C131083:D131083 IU131083:IW131083 SQ131083:SS131083 ACM131083:ACO131083 AMI131083:AMK131083 AWE131083:AWG131083 BGA131083:BGC131083 BPW131083:BPY131083 BZS131083:BZU131083 CJO131083:CJQ131083 CTK131083:CTM131083 DDG131083:DDI131083 DNC131083:DNE131083 DWY131083:DXA131083 EGU131083:EGW131083 EQQ131083:EQS131083 FAM131083:FAO131083 FKI131083:FKK131083 FUE131083:FUG131083 GEA131083:GEC131083 GNW131083:GNY131083 GXS131083:GXU131083 HHO131083:HHQ131083 HRK131083:HRM131083 IBG131083:IBI131083 ILC131083:ILE131083 IUY131083:IVA131083 JEU131083:JEW131083 JOQ131083:JOS131083 JYM131083:JYO131083 KII131083:KIK131083 KSE131083:KSG131083 LCA131083:LCC131083 LLW131083:LLY131083 LVS131083:LVU131083 MFO131083:MFQ131083 MPK131083:MPM131083 MZG131083:MZI131083 NJC131083:NJE131083 NSY131083:NTA131083 OCU131083:OCW131083 OMQ131083:OMS131083 OWM131083:OWO131083 PGI131083:PGK131083 PQE131083:PQG131083 QAA131083:QAC131083 QJW131083:QJY131083 QTS131083:QTU131083 RDO131083:RDQ131083 RNK131083:RNM131083 RXG131083:RXI131083 SHC131083:SHE131083 SQY131083:SRA131083 TAU131083:TAW131083 TKQ131083:TKS131083 TUM131083:TUO131083 UEI131083:UEK131083 UOE131083:UOG131083 UYA131083:UYC131083 VHW131083:VHY131083 VRS131083:VRU131083 WBO131083:WBQ131083 WLK131083:WLM131083 WVG131083:WVI131083 C196619:D196619 IU196619:IW196619 SQ196619:SS196619 ACM196619:ACO196619 AMI196619:AMK196619 AWE196619:AWG196619 BGA196619:BGC196619 BPW196619:BPY196619 BZS196619:BZU196619 CJO196619:CJQ196619 CTK196619:CTM196619 DDG196619:DDI196619 DNC196619:DNE196619 DWY196619:DXA196619 EGU196619:EGW196619 EQQ196619:EQS196619 FAM196619:FAO196619 FKI196619:FKK196619 FUE196619:FUG196619 GEA196619:GEC196619 GNW196619:GNY196619 GXS196619:GXU196619 HHO196619:HHQ196619 HRK196619:HRM196619 IBG196619:IBI196619 ILC196619:ILE196619 IUY196619:IVA196619 JEU196619:JEW196619 JOQ196619:JOS196619 JYM196619:JYO196619 KII196619:KIK196619 KSE196619:KSG196619 LCA196619:LCC196619 LLW196619:LLY196619 LVS196619:LVU196619 MFO196619:MFQ196619 MPK196619:MPM196619 MZG196619:MZI196619 NJC196619:NJE196619 NSY196619:NTA196619 OCU196619:OCW196619 OMQ196619:OMS196619 OWM196619:OWO196619 PGI196619:PGK196619 PQE196619:PQG196619 QAA196619:QAC196619 QJW196619:QJY196619 QTS196619:QTU196619 RDO196619:RDQ196619 RNK196619:RNM196619 RXG196619:RXI196619 SHC196619:SHE196619 SQY196619:SRA196619 TAU196619:TAW196619 TKQ196619:TKS196619 TUM196619:TUO196619 UEI196619:UEK196619 UOE196619:UOG196619 UYA196619:UYC196619 VHW196619:VHY196619 VRS196619:VRU196619 WBO196619:WBQ196619 WLK196619:WLM196619 WVG196619:WVI196619 C262155:D262155 IU262155:IW262155 SQ262155:SS262155 ACM262155:ACO262155 AMI262155:AMK262155 AWE262155:AWG262155 BGA262155:BGC262155 BPW262155:BPY262155 BZS262155:BZU262155 CJO262155:CJQ262155 CTK262155:CTM262155 DDG262155:DDI262155 DNC262155:DNE262155 DWY262155:DXA262155 EGU262155:EGW262155 EQQ262155:EQS262155 FAM262155:FAO262155 FKI262155:FKK262155 FUE262155:FUG262155 GEA262155:GEC262155 GNW262155:GNY262155 GXS262155:GXU262155 HHO262155:HHQ262155 HRK262155:HRM262155 IBG262155:IBI262155 ILC262155:ILE262155 IUY262155:IVA262155 JEU262155:JEW262155 JOQ262155:JOS262155 JYM262155:JYO262155 KII262155:KIK262155 KSE262155:KSG262155 LCA262155:LCC262155 LLW262155:LLY262155 LVS262155:LVU262155 MFO262155:MFQ262155 MPK262155:MPM262155 MZG262155:MZI262155 NJC262155:NJE262155 NSY262155:NTA262155 OCU262155:OCW262155 OMQ262155:OMS262155 OWM262155:OWO262155 PGI262155:PGK262155 PQE262155:PQG262155 QAA262155:QAC262155 QJW262155:QJY262155 QTS262155:QTU262155 RDO262155:RDQ262155 RNK262155:RNM262155 RXG262155:RXI262155 SHC262155:SHE262155 SQY262155:SRA262155 TAU262155:TAW262155 TKQ262155:TKS262155 TUM262155:TUO262155 UEI262155:UEK262155 UOE262155:UOG262155 UYA262155:UYC262155 VHW262155:VHY262155 VRS262155:VRU262155 WBO262155:WBQ262155 WLK262155:WLM262155 WVG262155:WVI262155 C327691:D327691 IU327691:IW327691 SQ327691:SS327691 ACM327691:ACO327691 AMI327691:AMK327691 AWE327691:AWG327691 BGA327691:BGC327691 BPW327691:BPY327691 BZS327691:BZU327691 CJO327691:CJQ327691 CTK327691:CTM327691 DDG327691:DDI327691 DNC327691:DNE327691 DWY327691:DXA327691 EGU327691:EGW327691 EQQ327691:EQS327691 FAM327691:FAO327691 FKI327691:FKK327691 FUE327691:FUG327691 GEA327691:GEC327691 GNW327691:GNY327691 GXS327691:GXU327691 HHO327691:HHQ327691 HRK327691:HRM327691 IBG327691:IBI327691 ILC327691:ILE327691 IUY327691:IVA327691 JEU327691:JEW327691 JOQ327691:JOS327691 JYM327691:JYO327691 KII327691:KIK327691 KSE327691:KSG327691 LCA327691:LCC327691 LLW327691:LLY327691 LVS327691:LVU327691 MFO327691:MFQ327691 MPK327691:MPM327691 MZG327691:MZI327691 NJC327691:NJE327691 NSY327691:NTA327691 OCU327691:OCW327691 OMQ327691:OMS327691 OWM327691:OWO327691 PGI327691:PGK327691 PQE327691:PQG327691 QAA327691:QAC327691 QJW327691:QJY327691 QTS327691:QTU327691 RDO327691:RDQ327691 RNK327691:RNM327691 RXG327691:RXI327691 SHC327691:SHE327691 SQY327691:SRA327691 TAU327691:TAW327691 TKQ327691:TKS327691 TUM327691:TUO327691 UEI327691:UEK327691 UOE327691:UOG327691 UYA327691:UYC327691 VHW327691:VHY327691 VRS327691:VRU327691 WBO327691:WBQ327691 WLK327691:WLM327691 WVG327691:WVI327691 C393227:D393227 IU393227:IW393227 SQ393227:SS393227 ACM393227:ACO393227 AMI393227:AMK393227 AWE393227:AWG393227 BGA393227:BGC393227 BPW393227:BPY393227 BZS393227:BZU393227 CJO393227:CJQ393227 CTK393227:CTM393227 DDG393227:DDI393227 DNC393227:DNE393227 DWY393227:DXA393227 EGU393227:EGW393227 EQQ393227:EQS393227 FAM393227:FAO393227 FKI393227:FKK393227 FUE393227:FUG393227 GEA393227:GEC393227 GNW393227:GNY393227 GXS393227:GXU393227 HHO393227:HHQ393227 HRK393227:HRM393227 IBG393227:IBI393227 ILC393227:ILE393227 IUY393227:IVA393227 JEU393227:JEW393227 JOQ393227:JOS393227 JYM393227:JYO393227 KII393227:KIK393227 KSE393227:KSG393227 LCA393227:LCC393227 LLW393227:LLY393227 LVS393227:LVU393227 MFO393227:MFQ393227 MPK393227:MPM393227 MZG393227:MZI393227 NJC393227:NJE393227 NSY393227:NTA393227 OCU393227:OCW393227 OMQ393227:OMS393227 OWM393227:OWO393227 PGI393227:PGK393227 PQE393227:PQG393227 QAA393227:QAC393227 QJW393227:QJY393227 QTS393227:QTU393227 RDO393227:RDQ393227 RNK393227:RNM393227 RXG393227:RXI393227 SHC393227:SHE393227 SQY393227:SRA393227 TAU393227:TAW393227 TKQ393227:TKS393227 TUM393227:TUO393227 UEI393227:UEK393227 UOE393227:UOG393227 UYA393227:UYC393227 VHW393227:VHY393227 VRS393227:VRU393227 WBO393227:WBQ393227 WLK393227:WLM393227 WVG393227:WVI393227 C458763:D458763 IU458763:IW458763 SQ458763:SS458763 ACM458763:ACO458763 AMI458763:AMK458763 AWE458763:AWG458763 BGA458763:BGC458763 BPW458763:BPY458763 BZS458763:BZU458763 CJO458763:CJQ458763 CTK458763:CTM458763 DDG458763:DDI458763 DNC458763:DNE458763 DWY458763:DXA458763 EGU458763:EGW458763 EQQ458763:EQS458763 FAM458763:FAO458763 FKI458763:FKK458763 FUE458763:FUG458763 GEA458763:GEC458763 GNW458763:GNY458763 GXS458763:GXU458763 HHO458763:HHQ458763 HRK458763:HRM458763 IBG458763:IBI458763 ILC458763:ILE458763 IUY458763:IVA458763 JEU458763:JEW458763 JOQ458763:JOS458763 JYM458763:JYO458763 KII458763:KIK458763 KSE458763:KSG458763 LCA458763:LCC458763 LLW458763:LLY458763 LVS458763:LVU458763 MFO458763:MFQ458763 MPK458763:MPM458763 MZG458763:MZI458763 NJC458763:NJE458763 NSY458763:NTA458763 OCU458763:OCW458763 OMQ458763:OMS458763 OWM458763:OWO458763 PGI458763:PGK458763 PQE458763:PQG458763 QAA458763:QAC458763 QJW458763:QJY458763 QTS458763:QTU458763 RDO458763:RDQ458763 RNK458763:RNM458763 RXG458763:RXI458763 SHC458763:SHE458763 SQY458763:SRA458763 TAU458763:TAW458763 TKQ458763:TKS458763 TUM458763:TUO458763 UEI458763:UEK458763 UOE458763:UOG458763 UYA458763:UYC458763 VHW458763:VHY458763 VRS458763:VRU458763 WBO458763:WBQ458763 WLK458763:WLM458763 WVG458763:WVI458763 C524299:D524299 IU524299:IW524299 SQ524299:SS524299 ACM524299:ACO524299 AMI524299:AMK524299 AWE524299:AWG524299 BGA524299:BGC524299 BPW524299:BPY524299 BZS524299:BZU524299 CJO524299:CJQ524299 CTK524299:CTM524299 DDG524299:DDI524299 DNC524299:DNE524299 DWY524299:DXA524299 EGU524299:EGW524299 EQQ524299:EQS524299 FAM524299:FAO524299 FKI524299:FKK524299 FUE524299:FUG524299 GEA524299:GEC524299 GNW524299:GNY524299 GXS524299:GXU524299 HHO524299:HHQ524299 HRK524299:HRM524299 IBG524299:IBI524299 ILC524299:ILE524299 IUY524299:IVA524299 JEU524299:JEW524299 JOQ524299:JOS524299 JYM524299:JYO524299 KII524299:KIK524299 KSE524299:KSG524299 LCA524299:LCC524299 LLW524299:LLY524299 LVS524299:LVU524299 MFO524299:MFQ524299 MPK524299:MPM524299 MZG524299:MZI524299 NJC524299:NJE524299 NSY524299:NTA524299 OCU524299:OCW524299 OMQ524299:OMS524299 OWM524299:OWO524299 PGI524299:PGK524299 PQE524299:PQG524299 QAA524299:QAC524299 QJW524299:QJY524299 QTS524299:QTU524299 RDO524299:RDQ524299 RNK524299:RNM524299 RXG524299:RXI524299 SHC524299:SHE524299 SQY524299:SRA524299 TAU524299:TAW524299 TKQ524299:TKS524299 TUM524299:TUO524299 UEI524299:UEK524299 UOE524299:UOG524299 UYA524299:UYC524299 VHW524299:VHY524299 VRS524299:VRU524299 WBO524299:WBQ524299 WLK524299:WLM524299 WVG524299:WVI524299 C589835:D589835 IU589835:IW589835 SQ589835:SS589835 ACM589835:ACO589835 AMI589835:AMK589835 AWE589835:AWG589835 BGA589835:BGC589835 BPW589835:BPY589835 BZS589835:BZU589835 CJO589835:CJQ589835 CTK589835:CTM589835 DDG589835:DDI589835 DNC589835:DNE589835 DWY589835:DXA589835 EGU589835:EGW589835 EQQ589835:EQS589835 FAM589835:FAO589835 FKI589835:FKK589835 FUE589835:FUG589835 GEA589835:GEC589835 GNW589835:GNY589835 GXS589835:GXU589835 HHO589835:HHQ589835 HRK589835:HRM589835 IBG589835:IBI589835 ILC589835:ILE589835 IUY589835:IVA589835 JEU589835:JEW589835 JOQ589835:JOS589835 JYM589835:JYO589835 KII589835:KIK589835 KSE589835:KSG589835 LCA589835:LCC589835 LLW589835:LLY589835 LVS589835:LVU589835 MFO589835:MFQ589835 MPK589835:MPM589835 MZG589835:MZI589835 NJC589835:NJE589835 NSY589835:NTA589835 OCU589835:OCW589835 OMQ589835:OMS589835 OWM589835:OWO589835 PGI589835:PGK589835 PQE589835:PQG589835 QAA589835:QAC589835 QJW589835:QJY589835 QTS589835:QTU589835 RDO589835:RDQ589835 RNK589835:RNM589835 RXG589835:RXI589835 SHC589835:SHE589835 SQY589835:SRA589835 TAU589835:TAW589835 TKQ589835:TKS589835 TUM589835:TUO589835 UEI589835:UEK589835 UOE589835:UOG589835 UYA589835:UYC589835 VHW589835:VHY589835 VRS589835:VRU589835 WBO589835:WBQ589835 WLK589835:WLM589835 WVG589835:WVI589835 C655371:D655371 IU655371:IW655371 SQ655371:SS655371 ACM655371:ACO655371 AMI655371:AMK655371 AWE655371:AWG655371 BGA655371:BGC655371 BPW655371:BPY655371 BZS655371:BZU655371 CJO655371:CJQ655371 CTK655371:CTM655371 DDG655371:DDI655371 DNC655371:DNE655371 DWY655371:DXA655371 EGU655371:EGW655371 EQQ655371:EQS655371 FAM655371:FAO655371 FKI655371:FKK655371 FUE655371:FUG655371 GEA655371:GEC655371 GNW655371:GNY655371 GXS655371:GXU655371 HHO655371:HHQ655371 HRK655371:HRM655371 IBG655371:IBI655371 ILC655371:ILE655371 IUY655371:IVA655371 JEU655371:JEW655371 JOQ655371:JOS655371 JYM655371:JYO655371 KII655371:KIK655371 KSE655371:KSG655371 LCA655371:LCC655371 LLW655371:LLY655371 LVS655371:LVU655371 MFO655371:MFQ655371 MPK655371:MPM655371 MZG655371:MZI655371 NJC655371:NJE655371 NSY655371:NTA655371 OCU655371:OCW655371 OMQ655371:OMS655371 OWM655371:OWO655371 PGI655371:PGK655371 PQE655371:PQG655371 QAA655371:QAC655371 QJW655371:QJY655371 QTS655371:QTU655371 RDO655371:RDQ655371 RNK655371:RNM655371 RXG655371:RXI655371 SHC655371:SHE655371 SQY655371:SRA655371 TAU655371:TAW655371 TKQ655371:TKS655371 TUM655371:TUO655371 UEI655371:UEK655371 UOE655371:UOG655371 UYA655371:UYC655371 VHW655371:VHY655371 VRS655371:VRU655371 WBO655371:WBQ655371 WLK655371:WLM655371 WVG655371:WVI655371 C720907:D720907 IU720907:IW720907 SQ720907:SS720907 ACM720907:ACO720907 AMI720907:AMK720907 AWE720907:AWG720907 BGA720907:BGC720907 BPW720907:BPY720907 BZS720907:BZU720907 CJO720907:CJQ720907 CTK720907:CTM720907 DDG720907:DDI720907 DNC720907:DNE720907 DWY720907:DXA720907 EGU720907:EGW720907 EQQ720907:EQS720907 FAM720907:FAO720907 FKI720907:FKK720907 FUE720907:FUG720907 GEA720907:GEC720907 GNW720907:GNY720907 GXS720907:GXU720907 HHO720907:HHQ720907 HRK720907:HRM720907 IBG720907:IBI720907 ILC720907:ILE720907 IUY720907:IVA720907 JEU720907:JEW720907 JOQ720907:JOS720907 JYM720907:JYO720907 KII720907:KIK720907 KSE720907:KSG720907 LCA720907:LCC720907 LLW720907:LLY720907 LVS720907:LVU720907 MFO720907:MFQ720907 MPK720907:MPM720907 MZG720907:MZI720907 NJC720907:NJE720907 NSY720907:NTA720907 OCU720907:OCW720907 OMQ720907:OMS720907 OWM720907:OWO720907 PGI720907:PGK720907 PQE720907:PQG720907 QAA720907:QAC720907 QJW720907:QJY720907 QTS720907:QTU720907 RDO720907:RDQ720907 RNK720907:RNM720907 RXG720907:RXI720907 SHC720907:SHE720907 SQY720907:SRA720907 TAU720907:TAW720907 TKQ720907:TKS720907 TUM720907:TUO720907 UEI720907:UEK720907 UOE720907:UOG720907 UYA720907:UYC720907 VHW720907:VHY720907 VRS720907:VRU720907 WBO720907:WBQ720907 WLK720907:WLM720907 WVG720907:WVI720907 C786443:D786443 IU786443:IW786443 SQ786443:SS786443 ACM786443:ACO786443 AMI786443:AMK786443 AWE786443:AWG786443 BGA786443:BGC786443 BPW786443:BPY786443 BZS786443:BZU786443 CJO786443:CJQ786443 CTK786443:CTM786443 DDG786443:DDI786443 DNC786443:DNE786443 DWY786443:DXA786443 EGU786443:EGW786443 EQQ786443:EQS786443 FAM786443:FAO786443 FKI786443:FKK786443 FUE786443:FUG786443 GEA786443:GEC786443 GNW786443:GNY786443 GXS786443:GXU786443 HHO786443:HHQ786443 HRK786443:HRM786443 IBG786443:IBI786443 ILC786443:ILE786443 IUY786443:IVA786443 JEU786443:JEW786443 JOQ786443:JOS786443 JYM786443:JYO786443 KII786443:KIK786443 KSE786443:KSG786443 LCA786443:LCC786443 LLW786443:LLY786443 LVS786443:LVU786443 MFO786443:MFQ786443 MPK786443:MPM786443 MZG786443:MZI786443 NJC786443:NJE786443 NSY786443:NTA786443 OCU786443:OCW786443 OMQ786443:OMS786443 OWM786443:OWO786443 PGI786443:PGK786443 PQE786443:PQG786443 QAA786443:QAC786443 QJW786443:QJY786443 QTS786443:QTU786443 RDO786443:RDQ786443 RNK786443:RNM786443 RXG786443:RXI786443 SHC786443:SHE786443 SQY786443:SRA786443 TAU786443:TAW786443 TKQ786443:TKS786443 TUM786443:TUO786443 UEI786443:UEK786443 UOE786443:UOG786443 UYA786443:UYC786443 VHW786443:VHY786443 VRS786443:VRU786443 WBO786443:WBQ786443 WLK786443:WLM786443 WVG786443:WVI786443 C851979:D851979 IU851979:IW851979 SQ851979:SS851979 ACM851979:ACO851979 AMI851979:AMK851979 AWE851979:AWG851979 BGA851979:BGC851979 BPW851979:BPY851979 BZS851979:BZU851979 CJO851979:CJQ851979 CTK851979:CTM851979 DDG851979:DDI851979 DNC851979:DNE851979 DWY851979:DXA851979 EGU851979:EGW851979 EQQ851979:EQS851979 FAM851979:FAO851979 FKI851979:FKK851979 FUE851979:FUG851979 GEA851979:GEC851979 GNW851979:GNY851979 GXS851979:GXU851979 HHO851979:HHQ851979 HRK851979:HRM851979 IBG851979:IBI851979 ILC851979:ILE851979 IUY851979:IVA851979 JEU851979:JEW851979 JOQ851979:JOS851979 JYM851979:JYO851979 KII851979:KIK851979 KSE851979:KSG851979 LCA851979:LCC851979 LLW851979:LLY851979 LVS851979:LVU851979 MFO851979:MFQ851979 MPK851979:MPM851979 MZG851979:MZI851979 NJC851979:NJE851979 NSY851979:NTA851979 OCU851979:OCW851979 OMQ851979:OMS851979 OWM851979:OWO851979 PGI851979:PGK851979 PQE851979:PQG851979 QAA851979:QAC851979 QJW851979:QJY851979 QTS851979:QTU851979 RDO851979:RDQ851979 RNK851979:RNM851979 RXG851979:RXI851979 SHC851979:SHE851979 SQY851979:SRA851979 TAU851979:TAW851979 TKQ851979:TKS851979 TUM851979:TUO851979 UEI851979:UEK851979 UOE851979:UOG851979 UYA851979:UYC851979 VHW851979:VHY851979 VRS851979:VRU851979 WBO851979:WBQ851979 WLK851979:WLM851979 WVG851979:WVI851979 C917515:D917515 IU917515:IW917515 SQ917515:SS917515 ACM917515:ACO917515 AMI917515:AMK917515 AWE917515:AWG917515 BGA917515:BGC917515 BPW917515:BPY917515 BZS917515:BZU917515 CJO917515:CJQ917515 CTK917515:CTM917515 DDG917515:DDI917515 DNC917515:DNE917515 DWY917515:DXA917515 EGU917515:EGW917515 EQQ917515:EQS917515 FAM917515:FAO917515 FKI917515:FKK917515 FUE917515:FUG917515 GEA917515:GEC917515 GNW917515:GNY917515 GXS917515:GXU917515 HHO917515:HHQ917515 HRK917515:HRM917515 IBG917515:IBI917515 ILC917515:ILE917515 IUY917515:IVA917515 JEU917515:JEW917515 JOQ917515:JOS917515 JYM917515:JYO917515 KII917515:KIK917515 KSE917515:KSG917515 LCA917515:LCC917515 LLW917515:LLY917515 LVS917515:LVU917515 MFO917515:MFQ917515 MPK917515:MPM917515 MZG917515:MZI917515 NJC917515:NJE917515 NSY917515:NTA917515 OCU917515:OCW917515 OMQ917515:OMS917515 OWM917515:OWO917515 PGI917515:PGK917515 PQE917515:PQG917515 QAA917515:QAC917515 QJW917515:QJY917515 QTS917515:QTU917515 RDO917515:RDQ917515 RNK917515:RNM917515 RXG917515:RXI917515 SHC917515:SHE917515 SQY917515:SRA917515 TAU917515:TAW917515 TKQ917515:TKS917515 TUM917515:TUO917515 UEI917515:UEK917515 UOE917515:UOG917515 UYA917515:UYC917515 VHW917515:VHY917515 VRS917515:VRU917515 WBO917515:WBQ917515 WLK917515:WLM917515 WVG917515:WVI917515 C983051:D983051 IU983051:IW983051 SQ983051:SS983051 ACM983051:ACO983051 AMI983051:AMK983051 AWE983051:AWG983051 BGA983051:BGC983051 BPW983051:BPY983051 BZS983051:BZU983051 CJO983051:CJQ983051 CTK983051:CTM983051 DDG983051:DDI983051 DNC983051:DNE983051 DWY983051:DXA983051 EGU983051:EGW983051 EQQ983051:EQS983051 FAM983051:FAO983051 FKI983051:FKK983051 FUE983051:FUG983051 GEA983051:GEC983051 GNW983051:GNY983051 GXS983051:GXU983051 HHO983051:HHQ983051 HRK983051:HRM983051 IBG983051:IBI983051 ILC983051:ILE983051 IUY983051:IVA983051 JEU983051:JEW983051 JOQ983051:JOS983051 JYM983051:JYO983051 KII983051:KIK983051 KSE983051:KSG983051 LCA983051:LCC983051 LLW983051:LLY983051 LVS983051:LVU983051 MFO983051:MFQ983051 MPK983051:MPM983051 MZG983051:MZI983051 NJC983051:NJE983051 NSY983051:NTA983051 OCU983051:OCW983051 OMQ983051:OMS983051 OWM983051:OWO983051 PGI983051:PGK983051 PQE983051:PQG983051 QAA983051:QAC983051 QJW983051:QJY983051 QTS983051:QTU983051 RDO983051:RDQ983051 RNK983051:RNM983051 RXG983051:RXI983051 SHC983051:SHE983051 SQY983051:SRA983051 TAU983051:TAW983051 TKQ983051:TKS983051 TUM983051:TUO983051 UEI983051:UEK983051 UOE983051:UOG983051 UYA983051:UYC983051 VHW983051:VHY983051 VRS983051:VRU983051 WBO983051:WBQ983051 WLK983051:WLM983051 WVG983051:WVI983051 C65594:D65594 IU65594:IW65594 SQ65594:SS65594 ACM65594:ACO65594 AMI65594:AMK65594 AWE65594:AWG65594 BGA65594:BGC65594 BPW65594:BPY65594 BZS65594:BZU65594 CJO65594:CJQ65594 CTK65594:CTM65594 DDG65594:DDI65594 DNC65594:DNE65594 DWY65594:DXA65594 EGU65594:EGW65594 EQQ65594:EQS65594 FAM65594:FAO65594 FKI65594:FKK65594 FUE65594:FUG65594 GEA65594:GEC65594 GNW65594:GNY65594 GXS65594:GXU65594 HHO65594:HHQ65594 HRK65594:HRM65594 IBG65594:IBI65594 ILC65594:ILE65594 IUY65594:IVA65594 JEU65594:JEW65594 JOQ65594:JOS65594 JYM65594:JYO65594 KII65594:KIK65594 KSE65594:KSG65594 LCA65594:LCC65594 LLW65594:LLY65594 LVS65594:LVU65594 MFO65594:MFQ65594 MPK65594:MPM65594 MZG65594:MZI65594 NJC65594:NJE65594 NSY65594:NTA65594 OCU65594:OCW65594 OMQ65594:OMS65594 OWM65594:OWO65594 PGI65594:PGK65594 PQE65594:PQG65594 QAA65594:QAC65594 QJW65594:QJY65594 QTS65594:QTU65594 RDO65594:RDQ65594 RNK65594:RNM65594 RXG65594:RXI65594 SHC65594:SHE65594 SQY65594:SRA65594 TAU65594:TAW65594 TKQ65594:TKS65594 TUM65594:TUO65594 UEI65594:UEK65594 UOE65594:UOG65594 UYA65594:UYC65594 VHW65594:VHY65594 VRS65594:VRU65594 WBO65594:WBQ65594 WLK65594:WLM65594 WVG65594:WVI65594 C131130:D131130 IU131130:IW131130 SQ131130:SS131130 ACM131130:ACO131130 AMI131130:AMK131130 AWE131130:AWG131130 BGA131130:BGC131130 BPW131130:BPY131130 BZS131130:BZU131130 CJO131130:CJQ131130 CTK131130:CTM131130 DDG131130:DDI131130 DNC131130:DNE131130 DWY131130:DXA131130 EGU131130:EGW131130 EQQ131130:EQS131130 FAM131130:FAO131130 FKI131130:FKK131130 FUE131130:FUG131130 GEA131130:GEC131130 GNW131130:GNY131130 GXS131130:GXU131130 HHO131130:HHQ131130 HRK131130:HRM131130 IBG131130:IBI131130 ILC131130:ILE131130 IUY131130:IVA131130 JEU131130:JEW131130 JOQ131130:JOS131130 JYM131130:JYO131130 KII131130:KIK131130 KSE131130:KSG131130 LCA131130:LCC131130 LLW131130:LLY131130 LVS131130:LVU131130 MFO131130:MFQ131130 MPK131130:MPM131130 MZG131130:MZI131130 NJC131130:NJE131130 NSY131130:NTA131130 OCU131130:OCW131130 OMQ131130:OMS131130 OWM131130:OWO131130 PGI131130:PGK131130 PQE131130:PQG131130 QAA131130:QAC131130 QJW131130:QJY131130 QTS131130:QTU131130 RDO131130:RDQ131130 RNK131130:RNM131130 RXG131130:RXI131130 SHC131130:SHE131130 SQY131130:SRA131130 TAU131130:TAW131130 TKQ131130:TKS131130 TUM131130:TUO131130 UEI131130:UEK131130 UOE131130:UOG131130 UYA131130:UYC131130 VHW131130:VHY131130 VRS131130:VRU131130 WBO131130:WBQ131130 WLK131130:WLM131130 WVG131130:WVI131130 C196666:D196666 IU196666:IW196666 SQ196666:SS196666 ACM196666:ACO196666 AMI196666:AMK196666 AWE196666:AWG196666 BGA196666:BGC196666 BPW196666:BPY196666 BZS196666:BZU196666 CJO196666:CJQ196666 CTK196666:CTM196666 DDG196666:DDI196666 DNC196666:DNE196666 DWY196666:DXA196666 EGU196666:EGW196666 EQQ196666:EQS196666 FAM196666:FAO196666 FKI196666:FKK196666 FUE196666:FUG196666 GEA196666:GEC196666 GNW196666:GNY196666 GXS196666:GXU196666 HHO196666:HHQ196666 HRK196666:HRM196666 IBG196666:IBI196666 ILC196666:ILE196666 IUY196666:IVA196666 JEU196666:JEW196666 JOQ196666:JOS196666 JYM196666:JYO196666 KII196666:KIK196666 KSE196666:KSG196666 LCA196666:LCC196666 LLW196666:LLY196666 LVS196666:LVU196666 MFO196666:MFQ196666 MPK196666:MPM196666 MZG196666:MZI196666 NJC196666:NJE196666 NSY196666:NTA196666 OCU196666:OCW196666 OMQ196666:OMS196666 OWM196666:OWO196666 PGI196666:PGK196666 PQE196666:PQG196666 QAA196666:QAC196666 QJW196666:QJY196666 QTS196666:QTU196666 RDO196666:RDQ196666 RNK196666:RNM196666 RXG196666:RXI196666 SHC196666:SHE196666 SQY196666:SRA196666 TAU196666:TAW196666 TKQ196666:TKS196666 TUM196666:TUO196666 UEI196666:UEK196666 UOE196666:UOG196666 UYA196666:UYC196666 VHW196666:VHY196666 VRS196666:VRU196666 WBO196666:WBQ196666 WLK196666:WLM196666 WVG196666:WVI196666 C262202:D262202 IU262202:IW262202 SQ262202:SS262202 ACM262202:ACO262202 AMI262202:AMK262202 AWE262202:AWG262202 BGA262202:BGC262202 BPW262202:BPY262202 BZS262202:BZU262202 CJO262202:CJQ262202 CTK262202:CTM262202 DDG262202:DDI262202 DNC262202:DNE262202 DWY262202:DXA262202 EGU262202:EGW262202 EQQ262202:EQS262202 FAM262202:FAO262202 FKI262202:FKK262202 FUE262202:FUG262202 GEA262202:GEC262202 GNW262202:GNY262202 GXS262202:GXU262202 HHO262202:HHQ262202 HRK262202:HRM262202 IBG262202:IBI262202 ILC262202:ILE262202 IUY262202:IVA262202 JEU262202:JEW262202 JOQ262202:JOS262202 JYM262202:JYO262202 KII262202:KIK262202 KSE262202:KSG262202 LCA262202:LCC262202 LLW262202:LLY262202 LVS262202:LVU262202 MFO262202:MFQ262202 MPK262202:MPM262202 MZG262202:MZI262202 NJC262202:NJE262202 NSY262202:NTA262202 OCU262202:OCW262202 OMQ262202:OMS262202 OWM262202:OWO262202 PGI262202:PGK262202 PQE262202:PQG262202 QAA262202:QAC262202 QJW262202:QJY262202 QTS262202:QTU262202 RDO262202:RDQ262202 RNK262202:RNM262202 RXG262202:RXI262202 SHC262202:SHE262202 SQY262202:SRA262202 TAU262202:TAW262202 TKQ262202:TKS262202 TUM262202:TUO262202 UEI262202:UEK262202 UOE262202:UOG262202 UYA262202:UYC262202 VHW262202:VHY262202 VRS262202:VRU262202 WBO262202:WBQ262202 WLK262202:WLM262202 WVG262202:WVI262202 C327738:D327738 IU327738:IW327738 SQ327738:SS327738 ACM327738:ACO327738 AMI327738:AMK327738 AWE327738:AWG327738 BGA327738:BGC327738 BPW327738:BPY327738 BZS327738:BZU327738 CJO327738:CJQ327738 CTK327738:CTM327738 DDG327738:DDI327738 DNC327738:DNE327738 DWY327738:DXA327738 EGU327738:EGW327738 EQQ327738:EQS327738 FAM327738:FAO327738 FKI327738:FKK327738 FUE327738:FUG327738 GEA327738:GEC327738 GNW327738:GNY327738 GXS327738:GXU327738 HHO327738:HHQ327738 HRK327738:HRM327738 IBG327738:IBI327738 ILC327738:ILE327738 IUY327738:IVA327738 JEU327738:JEW327738 JOQ327738:JOS327738 JYM327738:JYO327738 KII327738:KIK327738 KSE327738:KSG327738 LCA327738:LCC327738 LLW327738:LLY327738 LVS327738:LVU327738 MFO327738:MFQ327738 MPK327738:MPM327738 MZG327738:MZI327738 NJC327738:NJE327738 NSY327738:NTA327738 OCU327738:OCW327738 OMQ327738:OMS327738 OWM327738:OWO327738 PGI327738:PGK327738 PQE327738:PQG327738 QAA327738:QAC327738 QJW327738:QJY327738 QTS327738:QTU327738 RDO327738:RDQ327738 RNK327738:RNM327738 RXG327738:RXI327738 SHC327738:SHE327738 SQY327738:SRA327738 TAU327738:TAW327738 TKQ327738:TKS327738 TUM327738:TUO327738 UEI327738:UEK327738 UOE327738:UOG327738 UYA327738:UYC327738 VHW327738:VHY327738 VRS327738:VRU327738 WBO327738:WBQ327738 WLK327738:WLM327738 WVG327738:WVI327738 C393274:D393274 IU393274:IW393274 SQ393274:SS393274 ACM393274:ACO393274 AMI393274:AMK393274 AWE393274:AWG393274 BGA393274:BGC393274 BPW393274:BPY393274 BZS393274:BZU393274 CJO393274:CJQ393274 CTK393274:CTM393274 DDG393274:DDI393274 DNC393274:DNE393274 DWY393274:DXA393274 EGU393274:EGW393274 EQQ393274:EQS393274 FAM393274:FAO393274 FKI393274:FKK393274 FUE393274:FUG393274 GEA393274:GEC393274 GNW393274:GNY393274 GXS393274:GXU393274 HHO393274:HHQ393274 HRK393274:HRM393274 IBG393274:IBI393274 ILC393274:ILE393274 IUY393274:IVA393274 JEU393274:JEW393274 JOQ393274:JOS393274 JYM393274:JYO393274 KII393274:KIK393274 KSE393274:KSG393274 LCA393274:LCC393274 LLW393274:LLY393274 LVS393274:LVU393274 MFO393274:MFQ393274 MPK393274:MPM393274 MZG393274:MZI393274 NJC393274:NJE393274 NSY393274:NTA393274 OCU393274:OCW393274 OMQ393274:OMS393274 OWM393274:OWO393274 PGI393274:PGK393274 PQE393274:PQG393274 QAA393274:QAC393274 QJW393274:QJY393274 QTS393274:QTU393274 RDO393274:RDQ393274 RNK393274:RNM393274 RXG393274:RXI393274 SHC393274:SHE393274 SQY393274:SRA393274 TAU393274:TAW393274 TKQ393274:TKS393274 TUM393274:TUO393274 UEI393274:UEK393274 UOE393274:UOG393274 UYA393274:UYC393274 VHW393274:VHY393274 VRS393274:VRU393274 WBO393274:WBQ393274 WLK393274:WLM393274 WVG393274:WVI393274 C458810:D458810 IU458810:IW458810 SQ458810:SS458810 ACM458810:ACO458810 AMI458810:AMK458810 AWE458810:AWG458810 BGA458810:BGC458810 BPW458810:BPY458810 BZS458810:BZU458810 CJO458810:CJQ458810 CTK458810:CTM458810 DDG458810:DDI458810 DNC458810:DNE458810 DWY458810:DXA458810 EGU458810:EGW458810 EQQ458810:EQS458810 FAM458810:FAO458810 FKI458810:FKK458810 FUE458810:FUG458810 GEA458810:GEC458810 GNW458810:GNY458810 GXS458810:GXU458810 HHO458810:HHQ458810 HRK458810:HRM458810 IBG458810:IBI458810 ILC458810:ILE458810 IUY458810:IVA458810 JEU458810:JEW458810 JOQ458810:JOS458810 JYM458810:JYO458810 KII458810:KIK458810 KSE458810:KSG458810 LCA458810:LCC458810 LLW458810:LLY458810 LVS458810:LVU458810 MFO458810:MFQ458810 MPK458810:MPM458810 MZG458810:MZI458810 NJC458810:NJE458810 NSY458810:NTA458810 OCU458810:OCW458810 OMQ458810:OMS458810 OWM458810:OWO458810 PGI458810:PGK458810 PQE458810:PQG458810 QAA458810:QAC458810 QJW458810:QJY458810 QTS458810:QTU458810 RDO458810:RDQ458810 RNK458810:RNM458810 RXG458810:RXI458810 SHC458810:SHE458810 SQY458810:SRA458810 TAU458810:TAW458810 TKQ458810:TKS458810 TUM458810:TUO458810 UEI458810:UEK458810 UOE458810:UOG458810 UYA458810:UYC458810 VHW458810:VHY458810 VRS458810:VRU458810 WBO458810:WBQ458810 WLK458810:WLM458810 WVG458810:WVI458810 C524346:D524346 IU524346:IW524346 SQ524346:SS524346 ACM524346:ACO524346 AMI524346:AMK524346 AWE524346:AWG524346 BGA524346:BGC524346 BPW524346:BPY524346 BZS524346:BZU524346 CJO524346:CJQ524346 CTK524346:CTM524346 DDG524346:DDI524346 DNC524346:DNE524346 DWY524346:DXA524346 EGU524346:EGW524346 EQQ524346:EQS524346 FAM524346:FAO524346 FKI524346:FKK524346 FUE524346:FUG524346 GEA524346:GEC524346 GNW524346:GNY524346 GXS524346:GXU524346 HHO524346:HHQ524346 HRK524346:HRM524346 IBG524346:IBI524346 ILC524346:ILE524346 IUY524346:IVA524346 JEU524346:JEW524346 JOQ524346:JOS524346 JYM524346:JYO524346 KII524346:KIK524346 KSE524346:KSG524346 LCA524346:LCC524346 LLW524346:LLY524346 LVS524346:LVU524346 MFO524346:MFQ524346 MPK524346:MPM524346 MZG524346:MZI524346 NJC524346:NJE524346 NSY524346:NTA524346 OCU524346:OCW524346 OMQ524346:OMS524346 OWM524346:OWO524346 PGI524346:PGK524346 PQE524346:PQG524346 QAA524346:QAC524346 QJW524346:QJY524346 QTS524346:QTU524346 RDO524346:RDQ524346 RNK524346:RNM524346 RXG524346:RXI524346 SHC524346:SHE524346 SQY524346:SRA524346 TAU524346:TAW524346 TKQ524346:TKS524346 TUM524346:TUO524346 UEI524346:UEK524346 UOE524346:UOG524346 UYA524346:UYC524346 VHW524346:VHY524346 VRS524346:VRU524346 WBO524346:WBQ524346 WLK524346:WLM524346 WVG524346:WVI524346 C589882:D589882 IU589882:IW589882 SQ589882:SS589882 ACM589882:ACO589882 AMI589882:AMK589882 AWE589882:AWG589882 BGA589882:BGC589882 BPW589882:BPY589882 BZS589882:BZU589882 CJO589882:CJQ589882 CTK589882:CTM589882 DDG589882:DDI589882 DNC589882:DNE589882 DWY589882:DXA589882 EGU589882:EGW589882 EQQ589882:EQS589882 FAM589882:FAO589882 FKI589882:FKK589882 FUE589882:FUG589882 GEA589882:GEC589882 GNW589882:GNY589882 GXS589882:GXU589882 HHO589882:HHQ589882 HRK589882:HRM589882 IBG589882:IBI589882 ILC589882:ILE589882 IUY589882:IVA589882 JEU589882:JEW589882 JOQ589882:JOS589882 JYM589882:JYO589882 KII589882:KIK589882 KSE589882:KSG589882 LCA589882:LCC589882 LLW589882:LLY589882 LVS589882:LVU589882 MFO589882:MFQ589882 MPK589882:MPM589882 MZG589882:MZI589882 NJC589882:NJE589882 NSY589882:NTA589882 OCU589882:OCW589882 OMQ589882:OMS589882 OWM589882:OWO589882 PGI589882:PGK589882 PQE589882:PQG589882 QAA589882:QAC589882 QJW589882:QJY589882 QTS589882:QTU589882 RDO589882:RDQ589882 RNK589882:RNM589882 RXG589882:RXI589882 SHC589882:SHE589882 SQY589882:SRA589882 TAU589882:TAW589882 TKQ589882:TKS589882 TUM589882:TUO589882 UEI589882:UEK589882 UOE589882:UOG589882 UYA589882:UYC589882 VHW589882:VHY589882 VRS589882:VRU589882 WBO589882:WBQ589882 WLK589882:WLM589882 WVG589882:WVI589882 C655418:D655418 IU655418:IW655418 SQ655418:SS655418 ACM655418:ACO655418 AMI655418:AMK655418 AWE655418:AWG655418 BGA655418:BGC655418 BPW655418:BPY655418 BZS655418:BZU655418 CJO655418:CJQ655418 CTK655418:CTM655418 DDG655418:DDI655418 DNC655418:DNE655418 DWY655418:DXA655418 EGU655418:EGW655418 EQQ655418:EQS655418 FAM655418:FAO655418 FKI655418:FKK655418 FUE655418:FUG655418 GEA655418:GEC655418 GNW655418:GNY655418 GXS655418:GXU655418 HHO655418:HHQ655418 HRK655418:HRM655418 IBG655418:IBI655418 ILC655418:ILE655418 IUY655418:IVA655418 JEU655418:JEW655418 JOQ655418:JOS655418 JYM655418:JYO655418 KII655418:KIK655418 KSE655418:KSG655418 LCA655418:LCC655418 LLW655418:LLY655418 LVS655418:LVU655418 MFO655418:MFQ655418 MPK655418:MPM655418 MZG655418:MZI655418 NJC655418:NJE655418 NSY655418:NTA655418 OCU655418:OCW655418 OMQ655418:OMS655418 OWM655418:OWO655418 PGI655418:PGK655418 PQE655418:PQG655418 QAA655418:QAC655418 QJW655418:QJY655418 QTS655418:QTU655418 RDO655418:RDQ655418 RNK655418:RNM655418 RXG655418:RXI655418 SHC655418:SHE655418 SQY655418:SRA655418 TAU655418:TAW655418 TKQ655418:TKS655418 TUM655418:TUO655418 UEI655418:UEK655418 UOE655418:UOG655418 UYA655418:UYC655418 VHW655418:VHY655418 VRS655418:VRU655418 WBO655418:WBQ655418 WLK655418:WLM655418 WVG655418:WVI655418 C720954:D720954 IU720954:IW720954 SQ720954:SS720954 ACM720954:ACO720954 AMI720954:AMK720954 AWE720954:AWG720954 BGA720954:BGC720954 BPW720954:BPY720954 BZS720954:BZU720954 CJO720954:CJQ720954 CTK720954:CTM720954 DDG720954:DDI720954 DNC720954:DNE720954 DWY720954:DXA720954 EGU720954:EGW720954 EQQ720954:EQS720954 FAM720954:FAO720954 FKI720954:FKK720954 FUE720954:FUG720954 GEA720954:GEC720954 GNW720954:GNY720954 GXS720954:GXU720954 HHO720954:HHQ720954 HRK720954:HRM720954 IBG720954:IBI720954 ILC720954:ILE720954 IUY720954:IVA720954 JEU720954:JEW720954 JOQ720954:JOS720954 JYM720954:JYO720954 KII720954:KIK720954 KSE720954:KSG720954 LCA720954:LCC720954 LLW720954:LLY720954 LVS720954:LVU720954 MFO720954:MFQ720954 MPK720954:MPM720954 MZG720954:MZI720954 NJC720954:NJE720954 NSY720954:NTA720954 OCU720954:OCW720954 OMQ720954:OMS720954 OWM720954:OWO720954 PGI720954:PGK720954 PQE720954:PQG720954 QAA720954:QAC720954 QJW720954:QJY720954 QTS720954:QTU720954 RDO720954:RDQ720954 RNK720954:RNM720954 RXG720954:RXI720954 SHC720954:SHE720954 SQY720954:SRA720954 TAU720954:TAW720954 TKQ720954:TKS720954 TUM720954:TUO720954 UEI720954:UEK720954 UOE720954:UOG720954 UYA720954:UYC720954 VHW720954:VHY720954 VRS720954:VRU720954 WBO720954:WBQ720954 WLK720954:WLM720954 WVG720954:WVI720954 C786490:D786490 IU786490:IW786490 SQ786490:SS786490 ACM786490:ACO786490 AMI786490:AMK786490 AWE786490:AWG786490 BGA786490:BGC786490 BPW786490:BPY786490 BZS786490:BZU786490 CJO786490:CJQ786490 CTK786490:CTM786490 DDG786490:DDI786490 DNC786490:DNE786490 DWY786490:DXA786490 EGU786490:EGW786490 EQQ786490:EQS786490 FAM786490:FAO786490 FKI786490:FKK786490 FUE786490:FUG786490 GEA786490:GEC786490 GNW786490:GNY786490 GXS786490:GXU786490 HHO786490:HHQ786490 HRK786490:HRM786490 IBG786490:IBI786490 ILC786490:ILE786490 IUY786490:IVA786490 JEU786490:JEW786490 JOQ786490:JOS786490 JYM786490:JYO786490 KII786490:KIK786490 KSE786490:KSG786490 LCA786490:LCC786490 LLW786490:LLY786490 LVS786490:LVU786490 MFO786490:MFQ786490 MPK786490:MPM786490 MZG786490:MZI786490 NJC786490:NJE786490 NSY786490:NTA786490 OCU786490:OCW786490 OMQ786490:OMS786490 OWM786490:OWO786490 PGI786490:PGK786490 PQE786490:PQG786490 QAA786490:QAC786490 QJW786490:QJY786490 QTS786490:QTU786490 RDO786490:RDQ786490 RNK786490:RNM786490 RXG786490:RXI786490 SHC786490:SHE786490 SQY786490:SRA786490 TAU786490:TAW786490 TKQ786490:TKS786490 TUM786490:TUO786490 UEI786490:UEK786490 UOE786490:UOG786490 UYA786490:UYC786490 VHW786490:VHY786490 VRS786490:VRU786490 WBO786490:WBQ786490 WLK786490:WLM786490 WVG786490:WVI786490 C852026:D852026 IU852026:IW852026 SQ852026:SS852026 ACM852026:ACO852026 AMI852026:AMK852026 AWE852026:AWG852026 BGA852026:BGC852026 BPW852026:BPY852026 BZS852026:BZU852026 CJO852026:CJQ852026 CTK852026:CTM852026 DDG852026:DDI852026 DNC852026:DNE852026 DWY852026:DXA852026 EGU852026:EGW852026 EQQ852026:EQS852026 FAM852026:FAO852026 FKI852026:FKK852026 FUE852026:FUG852026 GEA852026:GEC852026 GNW852026:GNY852026 GXS852026:GXU852026 HHO852026:HHQ852026 HRK852026:HRM852026 IBG852026:IBI852026 ILC852026:ILE852026 IUY852026:IVA852026 JEU852026:JEW852026 JOQ852026:JOS852026 JYM852026:JYO852026 KII852026:KIK852026 KSE852026:KSG852026 LCA852026:LCC852026 LLW852026:LLY852026 LVS852026:LVU852026 MFO852026:MFQ852026 MPK852026:MPM852026 MZG852026:MZI852026 NJC852026:NJE852026 NSY852026:NTA852026 OCU852026:OCW852026 OMQ852026:OMS852026 OWM852026:OWO852026 PGI852026:PGK852026 PQE852026:PQG852026 QAA852026:QAC852026 QJW852026:QJY852026 QTS852026:QTU852026 RDO852026:RDQ852026 RNK852026:RNM852026 RXG852026:RXI852026 SHC852026:SHE852026 SQY852026:SRA852026 TAU852026:TAW852026 TKQ852026:TKS852026 TUM852026:TUO852026 UEI852026:UEK852026 UOE852026:UOG852026 UYA852026:UYC852026 VHW852026:VHY852026 VRS852026:VRU852026 WBO852026:WBQ852026 WLK852026:WLM852026 WVG852026:WVI852026 C917562:D917562 IU917562:IW917562 SQ917562:SS917562 ACM917562:ACO917562 AMI917562:AMK917562 AWE917562:AWG917562 BGA917562:BGC917562 BPW917562:BPY917562 BZS917562:BZU917562 CJO917562:CJQ917562 CTK917562:CTM917562 DDG917562:DDI917562 DNC917562:DNE917562 DWY917562:DXA917562 EGU917562:EGW917562 EQQ917562:EQS917562 FAM917562:FAO917562 FKI917562:FKK917562 FUE917562:FUG917562 GEA917562:GEC917562 GNW917562:GNY917562 GXS917562:GXU917562 HHO917562:HHQ917562 HRK917562:HRM917562 IBG917562:IBI917562 ILC917562:ILE917562 IUY917562:IVA917562 JEU917562:JEW917562 JOQ917562:JOS917562 JYM917562:JYO917562 KII917562:KIK917562 KSE917562:KSG917562 LCA917562:LCC917562 LLW917562:LLY917562 LVS917562:LVU917562 MFO917562:MFQ917562 MPK917562:MPM917562 MZG917562:MZI917562 NJC917562:NJE917562 NSY917562:NTA917562 OCU917562:OCW917562 OMQ917562:OMS917562 OWM917562:OWO917562 PGI917562:PGK917562 PQE917562:PQG917562 QAA917562:QAC917562 QJW917562:QJY917562 QTS917562:QTU917562 RDO917562:RDQ917562 RNK917562:RNM917562 RXG917562:RXI917562 SHC917562:SHE917562 SQY917562:SRA917562 TAU917562:TAW917562 TKQ917562:TKS917562 TUM917562:TUO917562 UEI917562:UEK917562 UOE917562:UOG917562 UYA917562:UYC917562 VHW917562:VHY917562 VRS917562:VRU917562 WBO917562:WBQ917562 WLK917562:WLM917562 WVG917562:WVI917562 C983098:D983098 IU983098:IW983098 SQ983098:SS983098 ACM983098:ACO983098 AMI983098:AMK983098 AWE983098:AWG983098 BGA983098:BGC983098 BPW983098:BPY983098 BZS983098:BZU983098 CJO983098:CJQ983098 CTK983098:CTM983098 DDG983098:DDI983098 DNC983098:DNE983098 DWY983098:DXA983098 EGU983098:EGW983098 EQQ983098:EQS983098 FAM983098:FAO983098 FKI983098:FKK983098 FUE983098:FUG983098 GEA983098:GEC983098 GNW983098:GNY983098 GXS983098:GXU983098 HHO983098:HHQ983098 HRK983098:HRM983098 IBG983098:IBI983098 ILC983098:ILE983098 IUY983098:IVA983098 JEU983098:JEW983098 JOQ983098:JOS983098 JYM983098:JYO983098 KII983098:KIK983098 KSE983098:KSG983098 LCA983098:LCC983098 LLW983098:LLY983098 LVS983098:LVU983098 MFO983098:MFQ983098 MPK983098:MPM983098 MZG983098:MZI983098 NJC983098:NJE983098 NSY983098:NTA983098 OCU983098:OCW983098 OMQ983098:OMS983098 OWM983098:OWO983098 PGI983098:PGK983098 PQE983098:PQG983098 QAA983098:QAC983098 QJW983098:QJY983098 QTS983098:QTU983098 RDO983098:RDQ983098 RNK983098:RNM983098 RXG983098:RXI983098 SHC983098:SHE983098 SQY983098:SRA983098 TAU983098:TAW983098 TKQ983098:TKS983098 TUM983098:TUO983098 UEI983098:UEK983098 UOE983098:UOG983098 UYA983098:UYC983098 VHW983098:VHY983098 VRS983098:VRU983098 WBO983098:WBQ983098 WLK983098:WLM983098 WVG983098:WVI983098 C65589:D65589 IU65589:IW65589 SQ65589:SS65589 ACM65589:ACO65589 AMI65589:AMK65589 AWE65589:AWG65589 BGA65589:BGC65589 BPW65589:BPY65589 BZS65589:BZU65589 CJO65589:CJQ65589 CTK65589:CTM65589 DDG65589:DDI65589 DNC65589:DNE65589 DWY65589:DXA65589 EGU65589:EGW65589 EQQ65589:EQS65589 FAM65589:FAO65589 FKI65589:FKK65589 FUE65589:FUG65589 GEA65589:GEC65589 GNW65589:GNY65589 GXS65589:GXU65589 HHO65589:HHQ65589 HRK65589:HRM65589 IBG65589:IBI65589 ILC65589:ILE65589 IUY65589:IVA65589 JEU65589:JEW65589 JOQ65589:JOS65589 JYM65589:JYO65589 KII65589:KIK65589 KSE65589:KSG65589 LCA65589:LCC65589 LLW65589:LLY65589 LVS65589:LVU65589 MFO65589:MFQ65589 MPK65589:MPM65589 MZG65589:MZI65589 NJC65589:NJE65589 NSY65589:NTA65589 OCU65589:OCW65589 OMQ65589:OMS65589 OWM65589:OWO65589 PGI65589:PGK65589 PQE65589:PQG65589 QAA65589:QAC65589 QJW65589:QJY65589 QTS65589:QTU65589 RDO65589:RDQ65589 RNK65589:RNM65589 RXG65589:RXI65589 SHC65589:SHE65589 SQY65589:SRA65589 TAU65589:TAW65589 TKQ65589:TKS65589 TUM65589:TUO65589 UEI65589:UEK65589 UOE65589:UOG65589 UYA65589:UYC65589 VHW65589:VHY65589 VRS65589:VRU65589 WBO65589:WBQ65589 WLK65589:WLM65589 WVG65589:WVI65589 C131125:D131125 IU131125:IW131125 SQ131125:SS131125 ACM131125:ACO131125 AMI131125:AMK131125 AWE131125:AWG131125 BGA131125:BGC131125 BPW131125:BPY131125 BZS131125:BZU131125 CJO131125:CJQ131125 CTK131125:CTM131125 DDG131125:DDI131125 DNC131125:DNE131125 DWY131125:DXA131125 EGU131125:EGW131125 EQQ131125:EQS131125 FAM131125:FAO131125 FKI131125:FKK131125 FUE131125:FUG131125 GEA131125:GEC131125 GNW131125:GNY131125 GXS131125:GXU131125 HHO131125:HHQ131125 HRK131125:HRM131125 IBG131125:IBI131125 ILC131125:ILE131125 IUY131125:IVA131125 JEU131125:JEW131125 JOQ131125:JOS131125 JYM131125:JYO131125 KII131125:KIK131125 KSE131125:KSG131125 LCA131125:LCC131125 LLW131125:LLY131125 LVS131125:LVU131125 MFO131125:MFQ131125 MPK131125:MPM131125 MZG131125:MZI131125 NJC131125:NJE131125 NSY131125:NTA131125 OCU131125:OCW131125 OMQ131125:OMS131125 OWM131125:OWO131125 PGI131125:PGK131125 PQE131125:PQG131125 QAA131125:QAC131125 QJW131125:QJY131125 QTS131125:QTU131125 RDO131125:RDQ131125 RNK131125:RNM131125 RXG131125:RXI131125 SHC131125:SHE131125 SQY131125:SRA131125 TAU131125:TAW131125 TKQ131125:TKS131125 TUM131125:TUO131125 UEI131125:UEK131125 UOE131125:UOG131125 UYA131125:UYC131125 VHW131125:VHY131125 VRS131125:VRU131125 WBO131125:WBQ131125 WLK131125:WLM131125 WVG131125:WVI131125 C196661:D196661 IU196661:IW196661 SQ196661:SS196661 ACM196661:ACO196661 AMI196661:AMK196661 AWE196661:AWG196661 BGA196661:BGC196661 BPW196661:BPY196661 BZS196661:BZU196661 CJO196661:CJQ196661 CTK196661:CTM196661 DDG196661:DDI196661 DNC196661:DNE196661 DWY196661:DXA196661 EGU196661:EGW196661 EQQ196661:EQS196661 FAM196661:FAO196661 FKI196661:FKK196661 FUE196661:FUG196661 GEA196661:GEC196661 GNW196661:GNY196661 GXS196661:GXU196661 HHO196661:HHQ196661 HRK196661:HRM196661 IBG196661:IBI196661 ILC196661:ILE196661 IUY196661:IVA196661 JEU196661:JEW196661 JOQ196661:JOS196661 JYM196661:JYO196661 KII196661:KIK196661 KSE196661:KSG196661 LCA196661:LCC196661 LLW196661:LLY196661 LVS196661:LVU196661 MFO196661:MFQ196661 MPK196661:MPM196661 MZG196661:MZI196661 NJC196661:NJE196661 NSY196661:NTA196661 OCU196661:OCW196661 OMQ196661:OMS196661 OWM196661:OWO196661 PGI196661:PGK196661 PQE196661:PQG196661 QAA196661:QAC196661 QJW196661:QJY196661 QTS196661:QTU196661 RDO196661:RDQ196661 RNK196661:RNM196661 RXG196661:RXI196661 SHC196661:SHE196661 SQY196661:SRA196661 TAU196661:TAW196661 TKQ196661:TKS196661 TUM196661:TUO196661 UEI196661:UEK196661 UOE196661:UOG196661 UYA196661:UYC196661 VHW196661:VHY196661 VRS196661:VRU196661 WBO196661:WBQ196661 WLK196661:WLM196661 WVG196661:WVI196661 C262197:D262197 IU262197:IW262197 SQ262197:SS262197 ACM262197:ACO262197 AMI262197:AMK262197 AWE262197:AWG262197 BGA262197:BGC262197 BPW262197:BPY262197 BZS262197:BZU262197 CJO262197:CJQ262197 CTK262197:CTM262197 DDG262197:DDI262197 DNC262197:DNE262197 DWY262197:DXA262197 EGU262197:EGW262197 EQQ262197:EQS262197 FAM262197:FAO262197 FKI262197:FKK262197 FUE262197:FUG262197 GEA262197:GEC262197 GNW262197:GNY262197 GXS262197:GXU262197 HHO262197:HHQ262197 HRK262197:HRM262197 IBG262197:IBI262197 ILC262197:ILE262197 IUY262197:IVA262197 JEU262197:JEW262197 JOQ262197:JOS262197 JYM262197:JYO262197 KII262197:KIK262197 KSE262197:KSG262197 LCA262197:LCC262197 LLW262197:LLY262197 LVS262197:LVU262197 MFO262197:MFQ262197 MPK262197:MPM262197 MZG262197:MZI262197 NJC262197:NJE262197 NSY262197:NTA262197 OCU262197:OCW262197 OMQ262197:OMS262197 OWM262197:OWO262197 PGI262197:PGK262197 PQE262197:PQG262197 QAA262197:QAC262197 QJW262197:QJY262197 QTS262197:QTU262197 RDO262197:RDQ262197 RNK262197:RNM262197 RXG262197:RXI262197 SHC262197:SHE262197 SQY262197:SRA262197 TAU262197:TAW262197 TKQ262197:TKS262197 TUM262197:TUO262197 UEI262197:UEK262197 UOE262197:UOG262197 UYA262197:UYC262197 VHW262197:VHY262197 VRS262197:VRU262197 WBO262197:WBQ262197 WLK262197:WLM262197 WVG262197:WVI262197 C327733:D327733 IU327733:IW327733 SQ327733:SS327733 ACM327733:ACO327733 AMI327733:AMK327733 AWE327733:AWG327733 BGA327733:BGC327733 BPW327733:BPY327733 BZS327733:BZU327733 CJO327733:CJQ327733 CTK327733:CTM327733 DDG327733:DDI327733 DNC327733:DNE327733 DWY327733:DXA327733 EGU327733:EGW327733 EQQ327733:EQS327733 FAM327733:FAO327733 FKI327733:FKK327733 FUE327733:FUG327733 GEA327733:GEC327733 GNW327733:GNY327733 GXS327733:GXU327733 HHO327733:HHQ327733 HRK327733:HRM327733 IBG327733:IBI327733 ILC327733:ILE327733 IUY327733:IVA327733 JEU327733:JEW327733 JOQ327733:JOS327733 JYM327733:JYO327733 KII327733:KIK327733 KSE327733:KSG327733 LCA327733:LCC327733 LLW327733:LLY327733 LVS327733:LVU327733 MFO327733:MFQ327733 MPK327733:MPM327733 MZG327733:MZI327733 NJC327733:NJE327733 NSY327733:NTA327733 OCU327733:OCW327733 OMQ327733:OMS327733 OWM327733:OWO327733 PGI327733:PGK327733 PQE327733:PQG327733 QAA327733:QAC327733 QJW327733:QJY327733 QTS327733:QTU327733 RDO327733:RDQ327733 RNK327733:RNM327733 RXG327733:RXI327733 SHC327733:SHE327733 SQY327733:SRA327733 TAU327733:TAW327733 TKQ327733:TKS327733 TUM327733:TUO327733 UEI327733:UEK327733 UOE327733:UOG327733 UYA327733:UYC327733 VHW327733:VHY327733 VRS327733:VRU327733 WBO327733:WBQ327733 WLK327733:WLM327733 WVG327733:WVI327733 C393269:D393269 IU393269:IW393269 SQ393269:SS393269 ACM393269:ACO393269 AMI393269:AMK393269 AWE393269:AWG393269 BGA393269:BGC393269 BPW393269:BPY393269 BZS393269:BZU393269 CJO393269:CJQ393269 CTK393269:CTM393269 DDG393269:DDI393269 DNC393269:DNE393269 DWY393269:DXA393269 EGU393269:EGW393269 EQQ393269:EQS393269 FAM393269:FAO393269 FKI393269:FKK393269 FUE393269:FUG393269 GEA393269:GEC393269 GNW393269:GNY393269 GXS393269:GXU393269 HHO393269:HHQ393269 HRK393269:HRM393269 IBG393269:IBI393269 ILC393269:ILE393269 IUY393269:IVA393269 JEU393269:JEW393269 JOQ393269:JOS393269 JYM393269:JYO393269 KII393269:KIK393269 KSE393269:KSG393269 LCA393269:LCC393269 LLW393269:LLY393269 LVS393269:LVU393269 MFO393269:MFQ393269 MPK393269:MPM393269 MZG393269:MZI393269 NJC393269:NJE393269 NSY393269:NTA393269 OCU393269:OCW393269 OMQ393269:OMS393269 OWM393269:OWO393269 PGI393269:PGK393269 PQE393269:PQG393269 QAA393269:QAC393269 QJW393269:QJY393269 QTS393269:QTU393269 RDO393269:RDQ393269 RNK393269:RNM393269 RXG393269:RXI393269 SHC393269:SHE393269 SQY393269:SRA393269 TAU393269:TAW393269 TKQ393269:TKS393269 TUM393269:TUO393269 UEI393269:UEK393269 UOE393269:UOG393269 UYA393269:UYC393269 VHW393269:VHY393269 VRS393269:VRU393269 WBO393269:WBQ393269 WLK393269:WLM393269 WVG393269:WVI393269 C458805:D458805 IU458805:IW458805 SQ458805:SS458805 ACM458805:ACO458805 AMI458805:AMK458805 AWE458805:AWG458805 BGA458805:BGC458805 BPW458805:BPY458805 BZS458805:BZU458805 CJO458805:CJQ458805 CTK458805:CTM458805 DDG458805:DDI458805 DNC458805:DNE458805 DWY458805:DXA458805 EGU458805:EGW458805 EQQ458805:EQS458805 FAM458805:FAO458805 FKI458805:FKK458805 FUE458805:FUG458805 GEA458805:GEC458805 GNW458805:GNY458805 GXS458805:GXU458805 HHO458805:HHQ458805 HRK458805:HRM458805 IBG458805:IBI458805 ILC458805:ILE458805 IUY458805:IVA458805 JEU458805:JEW458805 JOQ458805:JOS458805 JYM458805:JYO458805 KII458805:KIK458805 KSE458805:KSG458805 LCA458805:LCC458805 LLW458805:LLY458805 LVS458805:LVU458805 MFO458805:MFQ458805 MPK458805:MPM458805 MZG458805:MZI458805 NJC458805:NJE458805 NSY458805:NTA458805 OCU458805:OCW458805 OMQ458805:OMS458805 OWM458805:OWO458805 PGI458805:PGK458805 PQE458805:PQG458805 QAA458805:QAC458805 QJW458805:QJY458805 QTS458805:QTU458805 RDO458805:RDQ458805 RNK458805:RNM458805 RXG458805:RXI458805 SHC458805:SHE458805 SQY458805:SRA458805 TAU458805:TAW458805 TKQ458805:TKS458805 TUM458805:TUO458805 UEI458805:UEK458805 UOE458805:UOG458805 UYA458805:UYC458805 VHW458805:VHY458805 VRS458805:VRU458805 WBO458805:WBQ458805 WLK458805:WLM458805 WVG458805:WVI458805 C524341:D524341 IU524341:IW524341 SQ524341:SS524341 ACM524341:ACO524341 AMI524341:AMK524341 AWE524341:AWG524341 BGA524341:BGC524341 BPW524341:BPY524341 BZS524341:BZU524341 CJO524341:CJQ524341 CTK524341:CTM524341 DDG524341:DDI524341 DNC524341:DNE524341 DWY524341:DXA524341 EGU524341:EGW524341 EQQ524341:EQS524341 FAM524341:FAO524341 FKI524341:FKK524341 FUE524341:FUG524341 GEA524341:GEC524341 GNW524341:GNY524341 GXS524341:GXU524341 HHO524341:HHQ524341 HRK524341:HRM524341 IBG524341:IBI524341 ILC524341:ILE524341 IUY524341:IVA524341 JEU524341:JEW524341 JOQ524341:JOS524341 JYM524341:JYO524341 KII524341:KIK524341 KSE524341:KSG524341 LCA524341:LCC524341 LLW524341:LLY524341 LVS524341:LVU524341 MFO524341:MFQ524341 MPK524341:MPM524341 MZG524341:MZI524341 NJC524341:NJE524341 NSY524341:NTA524341 OCU524341:OCW524341 OMQ524341:OMS524341 OWM524341:OWO524341 PGI524341:PGK524341 PQE524341:PQG524341 QAA524341:QAC524341 QJW524341:QJY524341 QTS524341:QTU524341 RDO524341:RDQ524341 RNK524341:RNM524341 RXG524341:RXI524341 SHC524341:SHE524341 SQY524341:SRA524341 TAU524341:TAW524341 TKQ524341:TKS524341 TUM524341:TUO524341 UEI524341:UEK524341 UOE524341:UOG524341 UYA524341:UYC524341 VHW524341:VHY524341 VRS524341:VRU524341 WBO524341:WBQ524341 WLK524341:WLM524341 WVG524341:WVI524341 C589877:D589877 IU589877:IW589877 SQ589877:SS589877 ACM589877:ACO589877 AMI589877:AMK589877 AWE589877:AWG589877 BGA589877:BGC589877 BPW589877:BPY589877 BZS589877:BZU589877 CJO589877:CJQ589877 CTK589877:CTM589877 DDG589877:DDI589877 DNC589877:DNE589877 DWY589877:DXA589877 EGU589877:EGW589877 EQQ589877:EQS589877 FAM589877:FAO589877 FKI589877:FKK589877 FUE589877:FUG589877 GEA589877:GEC589877 GNW589877:GNY589877 GXS589877:GXU589877 HHO589877:HHQ589877 HRK589877:HRM589877 IBG589877:IBI589877 ILC589877:ILE589877 IUY589877:IVA589877 JEU589877:JEW589877 JOQ589877:JOS589877 JYM589877:JYO589877 KII589877:KIK589877 KSE589877:KSG589877 LCA589877:LCC589877 LLW589877:LLY589877 LVS589877:LVU589877 MFO589877:MFQ589877 MPK589877:MPM589877 MZG589877:MZI589877 NJC589877:NJE589877 NSY589877:NTA589877 OCU589877:OCW589877 OMQ589877:OMS589877 OWM589877:OWO589877 PGI589877:PGK589877 PQE589877:PQG589877 QAA589877:QAC589877 QJW589877:QJY589877 QTS589877:QTU589877 RDO589877:RDQ589877 RNK589877:RNM589877 RXG589877:RXI589877 SHC589877:SHE589877 SQY589877:SRA589877 TAU589877:TAW589877 TKQ589877:TKS589877 TUM589877:TUO589877 UEI589877:UEK589877 UOE589877:UOG589877 UYA589877:UYC589877 VHW589877:VHY589877 VRS589877:VRU589877 WBO589877:WBQ589877 WLK589877:WLM589877 WVG589877:WVI589877 C655413:D655413 IU655413:IW655413 SQ655413:SS655413 ACM655413:ACO655413 AMI655413:AMK655413 AWE655413:AWG655413 BGA655413:BGC655413 BPW655413:BPY655413 BZS655413:BZU655413 CJO655413:CJQ655413 CTK655413:CTM655413 DDG655413:DDI655413 DNC655413:DNE655413 DWY655413:DXA655413 EGU655413:EGW655413 EQQ655413:EQS655413 FAM655413:FAO655413 FKI655413:FKK655413 FUE655413:FUG655413 GEA655413:GEC655413 GNW655413:GNY655413 GXS655413:GXU655413 HHO655413:HHQ655413 HRK655413:HRM655413 IBG655413:IBI655413 ILC655413:ILE655413 IUY655413:IVA655413 JEU655413:JEW655413 JOQ655413:JOS655413 JYM655413:JYO655413 KII655413:KIK655413 KSE655413:KSG655413 LCA655413:LCC655413 LLW655413:LLY655413 LVS655413:LVU655413 MFO655413:MFQ655413 MPK655413:MPM655413 MZG655413:MZI655413 NJC655413:NJE655413 NSY655413:NTA655413 OCU655413:OCW655413 OMQ655413:OMS655413 OWM655413:OWO655413 PGI655413:PGK655413 PQE655413:PQG655413 QAA655413:QAC655413 QJW655413:QJY655413 QTS655413:QTU655413 RDO655413:RDQ655413 RNK655413:RNM655413 RXG655413:RXI655413 SHC655413:SHE655413 SQY655413:SRA655413 TAU655413:TAW655413 TKQ655413:TKS655413 TUM655413:TUO655413 UEI655413:UEK655413 UOE655413:UOG655413 UYA655413:UYC655413 VHW655413:VHY655413 VRS655413:VRU655413 WBO655413:WBQ655413 WLK655413:WLM655413 WVG655413:WVI655413 C720949:D720949 IU720949:IW720949 SQ720949:SS720949 ACM720949:ACO720949 AMI720949:AMK720949 AWE720949:AWG720949 BGA720949:BGC720949 BPW720949:BPY720949 BZS720949:BZU720949 CJO720949:CJQ720949 CTK720949:CTM720949 DDG720949:DDI720949 DNC720949:DNE720949 DWY720949:DXA720949 EGU720949:EGW720949 EQQ720949:EQS720949 FAM720949:FAO720949 FKI720949:FKK720949 FUE720949:FUG720949 GEA720949:GEC720949 GNW720949:GNY720949 GXS720949:GXU720949 HHO720949:HHQ720949 HRK720949:HRM720949 IBG720949:IBI720949 ILC720949:ILE720949 IUY720949:IVA720949 JEU720949:JEW720949 JOQ720949:JOS720949 JYM720949:JYO720949 KII720949:KIK720949 KSE720949:KSG720949 LCA720949:LCC720949 LLW720949:LLY720949 LVS720949:LVU720949 MFO720949:MFQ720949 MPK720949:MPM720949 MZG720949:MZI720949 NJC720949:NJE720949 NSY720949:NTA720949 OCU720949:OCW720949 OMQ720949:OMS720949 OWM720949:OWO720949 PGI720949:PGK720949 PQE720949:PQG720949 QAA720949:QAC720949 QJW720949:QJY720949 QTS720949:QTU720949 RDO720949:RDQ720949 RNK720949:RNM720949 RXG720949:RXI720949 SHC720949:SHE720949 SQY720949:SRA720949 TAU720949:TAW720949 TKQ720949:TKS720949 TUM720949:TUO720949 UEI720949:UEK720949 UOE720949:UOG720949 UYA720949:UYC720949 VHW720949:VHY720949 VRS720949:VRU720949 WBO720949:WBQ720949 WLK720949:WLM720949 WVG720949:WVI720949 C786485:D786485 IU786485:IW786485 SQ786485:SS786485 ACM786485:ACO786485 AMI786485:AMK786485 AWE786485:AWG786485 BGA786485:BGC786485 BPW786485:BPY786485 BZS786485:BZU786485 CJO786485:CJQ786485 CTK786485:CTM786485 DDG786485:DDI786485 DNC786485:DNE786485 DWY786485:DXA786485 EGU786485:EGW786485 EQQ786485:EQS786485 FAM786485:FAO786485 FKI786485:FKK786485 FUE786485:FUG786485 GEA786485:GEC786485 GNW786485:GNY786485 GXS786485:GXU786485 HHO786485:HHQ786485 HRK786485:HRM786485 IBG786485:IBI786485 ILC786485:ILE786485 IUY786485:IVA786485 JEU786485:JEW786485 JOQ786485:JOS786485 JYM786485:JYO786485 KII786485:KIK786485 KSE786485:KSG786485 LCA786485:LCC786485 LLW786485:LLY786485 LVS786485:LVU786485 MFO786485:MFQ786485 MPK786485:MPM786485 MZG786485:MZI786485 NJC786485:NJE786485 NSY786485:NTA786485 OCU786485:OCW786485 OMQ786485:OMS786485 OWM786485:OWO786485 PGI786485:PGK786485 PQE786485:PQG786485 QAA786485:QAC786485 QJW786485:QJY786485 QTS786485:QTU786485 RDO786485:RDQ786485 RNK786485:RNM786485 RXG786485:RXI786485 SHC786485:SHE786485 SQY786485:SRA786485 TAU786485:TAW786485 TKQ786485:TKS786485 TUM786485:TUO786485 UEI786485:UEK786485 UOE786485:UOG786485 UYA786485:UYC786485 VHW786485:VHY786485 VRS786485:VRU786485 WBO786485:WBQ786485 WLK786485:WLM786485 WVG786485:WVI786485 C852021:D852021 IU852021:IW852021 SQ852021:SS852021 ACM852021:ACO852021 AMI852021:AMK852021 AWE852021:AWG852021 BGA852021:BGC852021 BPW852021:BPY852021 BZS852021:BZU852021 CJO852021:CJQ852021 CTK852021:CTM852021 DDG852021:DDI852021 DNC852021:DNE852021 DWY852021:DXA852021 EGU852021:EGW852021 EQQ852021:EQS852021 FAM852021:FAO852021 FKI852021:FKK852021 FUE852021:FUG852021 GEA852021:GEC852021 GNW852021:GNY852021 GXS852021:GXU852021 HHO852021:HHQ852021 HRK852021:HRM852021 IBG852021:IBI852021 ILC852021:ILE852021 IUY852021:IVA852021 JEU852021:JEW852021 JOQ852021:JOS852021 JYM852021:JYO852021 KII852021:KIK852021 KSE852021:KSG852021 LCA852021:LCC852021 LLW852021:LLY852021 LVS852021:LVU852021 MFO852021:MFQ852021 MPK852021:MPM852021 MZG852021:MZI852021 NJC852021:NJE852021 NSY852021:NTA852021 OCU852021:OCW852021 OMQ852021:OMS852021 OWM852021:OWO852021 PGI852021:PGK852021 PQE852021:PQG852021 QAA852021:QAC852021 QJW852021:QJY852021 QTS852021:QTU852021 RDO852021:RDQ852021 RNK852021:RNM852021 RXG852021:RXI852021 SHC852021:SHE852021 SQY852021:SRA852021 TAU852021:TAW852021 TKQ852021:TKS852021 TUM852021:TUO852021 UEI852021:UEK852021 UOE852021:UOG852021 UYA852021:UYC852021 VHW852021:VHY852021 VRS852021:VRU852021 WBO852021:WBQ852021 WLK852021:WLM852021 WVG852021:WVI852021 C917557:D917557 IU917557:IW917557 SQ917557:SS917557 ACM917557:ACO917557 AMI917557:AMK917557 AWE917557:AWG917557 BGA917557:BGC917557 BPW917557:BPY917557 BZS917557:BZU917557 CJO917557:CJQ917557 CTK917557:CTM917557 DDG917557:DDI917557 DNC917557:DNE917557 DWY917557:DXA917557 EGU917557:EGW917557 EQQ917557:EQS917557 FAM917557:FAO917557 FKI917557:FKK917557 FUE917557:FUG917557 GEA917557:GEC917557 GNW917557:GNY917557 GXS917557:GXU917557 HHO917557:HHQ917557 HRK917557:HRM917557 IBG917557:IBI917557 ILC917557:ILE917557 IUY917557:IVA917557 JEU917557:JEW917557 JOQ917557:JOS917557 JYM917557:JYO917557 KII917557:KIK917557 KSE917557:KSG917557 LCA917557:LCC917557 LLW917557:LLY917557 LVS917557:LVU917557 MFO917557:MFQ917557 MPK917557:MPM917557 MZG917557:MZI917557 NJC917557:NJE917557 NSY917557:NTA917557 OCU917557:OCW917557 OMQ917557:OMS917557 OWM917557:OWO917557 PGI917557:PGK917557 PQE917557:PQG917557 QAA917557:QAC917557 QJW917557:QJY917557 QTS917557:QTU917557 RDO917557:RDQ917557 RNK917557:RNM917557 RXG917557:RXI917557 SHC917557:SHE917557 SQY917557:SRA917557 TAU917557:TAW917557 TKQ917557:TKS917557 TUM917557:TUO917557 UEI917557:UEK917557 UOE917557:UOG917557 UYA917557:UYC917557 VHW917557:VHY917557 VRS917557:VRU917557 WBO917557:WBQ917557 WLK917557:WLM917557 WVG917557:WVI917557 C983093:D983093 IU983093:IW983093 SQ983093:SS983093 ACM983093:ACO983093 AMI983093:AMK983093 AWE983093:AWG983093 BGA983093:BGC983093 BPW983093:BPY983093 BZS983093:BZU983093 CJO983093:CJQ983093 CTK983093:CTM983093 DDG983093:DDI983093 DNC983093:DNE983093 DWY983093:DXA983093 EGU983093:EGW983093 EQQ983093:EQS983093 FAM983093:FAO983093 FKI983093:FKK983093 FUE983093:FUG983093 GEA983093:GEC983093 GNW983093:GNY983093 GXS983093:GXU983093 HHO983093:HHQ983093 HRK983093:HRM983093 IBG983093:IBI983093 ILC983093:ILE983093 IUY983093:IVA983093 JEU983093:JEW983093 JOQ983093:JOS983093 JYM983093:JYO983093 KII983093:KIK983093 KSE983093:KSG983093 LCA983093:LCC983093 LLW983093:LLY983093 LVS983093:LVU983093 MFO983093:MFQ983093 MPK983093:MPM983093 MZG983093:MZI983093 NJC983093:NJE983093 NSY983093:NTA983093 OCU983093:OCW983093 OMQ983093:OMS983093 OWM983093:OWO983093 PGI983093:PGK983093 PQE983093:PQG983093 QAA983093:QAC983093 QJW983093:QJY983093 QTS983093:QTU983093 RDO983093:RDQ983093 RNK983093:RNM983093 RXG983093:RXI983093 SHC983093:SHE983093 SQY983093:SRA983093 TAU983093:TAW983093 TKQ983093:TKS983093 TUM983093:TUO983093 UEI983093:UEK983093 UOE983093:UOG983093 UYA983093:UYC983093 VHW983093:VHY983093 VRS983093:VRU983093 WBO983093:WBQ983093 WLK983093:WLM983093 WVG983093:WVI983093" xr:uid="{00000000-0002-0000-0200-000003000000}">
      <formula1>"09時00分～17時00分,10時00分～17時00分,09時30分～18時30分"</formula1>
    </dataValidation>
    <dataValidation type="list" allowBlank="1" showInputMessage="1" showErrorMessage="1" sqref="C65543:D65543 IU65543:IW65543 SQ65543:SS65543 ACM65543:ACO65543 AMI65543:AMK65543 AWE65543:AWG65543 BGA65543:BGC65543 BPW65543:BPY65543 BZS65543:BZU65543 CJO65543:CJQ65543 CTK65543:CTM65543 DDG65543:DDI65543 DNC65543:DNE65543 DWY65543:DXA65543 EGU65543:EGW65543 EQQ65543:EQS65543 FAM65543:FAO65543 FKI65543:FKK65543 FUE65543:FUG65543 GEA65543:GEC65543 GNW65543:GNY65543 GXS65543:GXU65543 HHO65543:HHQ65543 HRK65543:HRM65543 IBG65543:IBI65543 ILC65543:ILE65543 IUY65543:IVA65543 JEU65543:JEW65543 JOQ65543:JOS65543 JYM65543:JYO65543 KII65543:KIK65543 KSE65543:KSG65543 LCA65543:LCC65543 LLW65543:LLY65543 LVS65543:LVU65543 MFO65543:MFQ65543 MPK65543:MPM65543 MZG65543:MZI65543 NJC65543:NJE65543 NSY65543:NTA65543 OCU65543:OCW65543 OMQ65543:OMS65543 OWM65543:OWO65543 PGI65543:PGK65543 PQE65543:PQG65543 QAA65543:QAC65543 QJW65543:QJY65543 QTS65543:QTU65543 RDO65543:RDQ65543 RNK65543:RNM65543 RXG65543:RXI65543 SHC65543:SHE65543 SQY65543:SRA65543 TAU65543:TAW65543 TKQ65543:TKS65543 TUM65543:TUO65543 UEI65543:UEK65543 UOE65543:UOG65543 UYA65543:UYC65543 VHW65543:VHY65543 VRS65543:VRU65543 WBO65543:WBQ65543 WLK65543:WLM65543 WVG65543:WVI65543 C131079:D131079 IU131079:IW131079 SQ131079:SS131079 ACM131079:ACO131079 AMI131079:AMK131079 AWE131079:AWG131079 BGA131079:BGC131079 BPW131079:BPY131079 BZS131079:BZU131079 CJO131079:CJQ131079 CTK131079:CTM131079 DDG131079:DDI131079 DNC131079:DNE131079 DWY131079:DXA131079 EGU131079:EGW131079 EQQ131079:EQS131079 FAM131079:FAO131079 FKI131079:FKK131079 FUE131079:FUG131079 GEA131079:GEC131079 GNW131079:GNY131079 GXS131079:GXU131079 HHO131079:HHQ131079 HRK131079:HRM131079 IBG131079:IBI131079 ILC131079:ILE131079 IUY131079:IVA131079 JEU131079:JEW131079 JOQ131079:JOS131079 JYM131079:JYO131079 KII131079:KIK131079 KSE131079:KSG131079 LCA131079:LCC131079 LLW131079:LLY131079 LVS131079:LVU131079 MFO131079:MFQ131079 MPK131079:MPM131079 MZG131079:MZI131079 NJC131079:NJE131079 NSY131079:NTA131079 OCU131079:OCW131079 OMQ131079:OMS131079 OWM131079:OWO131079 PGI131079:PGK131079 PQE131079:PQG131079 QAA131079:QAC131079 QJW131079:QJY131079 QTS131079:QTU131079 RDO131079:RDQ131079 RNK131079:RNM131079 RXG131079:RXI131079 SHC131079:SHE131079 SQY131079:SRA131079 TAU131079:TAW131079 TKQ131079:TKS131079 TUM131079:TUO131079 UEI131079:UEK131079 UOE131079:UOG131079 UYA131079:UYC131079 VHW131079:VHY131079 VRS131079:VRU131079 WBO131079:WBQ131079 WLK131079:WLM131079 WVG131079:WVI131079 C196615:D196615 IU196615:IW196615 SQ196615:SS196615 ACM196615:ACO196615 AMI196615:AMK196615 AWE196615:AWG196615 BGA196615:BGC196615 BPW196615:BPY196615 BZS196615:BZU196615 CJO196615:CJQ196615 CTK196615:CTM196615 DDG196615:DDI196615 DNC196615:DNE196615 DWY196615:DXA196615 EGU196615:EGW196615 EQQ196615:EQS196615 FAM196615:FAO196615 FKI196615:FKK196615 FUE196615:FUG196615 GEA196615:GEC196615 GNW196615:GNY196615 GXS196615:GXU196615 HHO196615:HHQ196615 HRK196615:HRM196615 IBG196615:IBI196615 ILC196615:ILE196615 IUY196615:IVA196615 JEU196615:JEW196615 JOQ196615:JOS196615 JYM196615:JYO196615 KII196615:KIK196615 KSE196615:KSG196615 LCA196615:LCC196615 LLW196615:LLY196615 LVS196615:LVU196615 MFO196615:MFQ196615 MPK196615:MPM196615 MZG196615:MZI196615 NJC196615:NJE196615 NSY196615:NTA196615 OCU196615:OCW196615 OMQ196615:OMS196615 OWM196615:OWO196615 PGI196615:PGK196615 PQE196615:PQG196615 QAA196615:QAC196615 QJW196615:QJY196615 QTS196615:QTU196615 RDO196615:RDQ196615 RNK196615:RNM196615 RXG196615:RXI196615 SHC196615:SHE196615 SQY196615:SRA196615 TAU196615:TAW196615 TKQ196615:TKS196615 TUM196615:TUO196615 UEI196615:UEK196615 UOE196615:UOG196615 UYA196615:UYC196615 VHW196615:VHY196615 VRS196615:VRU196615 WBO196615:WBQ196615 WLK196615:WLM196615 WVG196615:WVI196615 C262151:D262151 IU262151:IW262151 SQ262151:SS262151 ACM262151:ACO262151 AMI262151:AMK262151 AWE262151:AWG262151 BGA262151:BGC262151 BPW262151:BPY262151 BZS262151:BZU262151 CJO262151:CJQ262151 CTK262151:CTM262151 DDG262151:DDI262151 DNC262151:DNE262151 DWY262151:DXA262151 EGU262151:EGW262151 EQQ262151:EQS262151 FAM262151:FAO262151 FKI262151:FKK262151 FUE262151:FUG262151 GEA262151:GEC262151 GNW262151:GNY262151 GXS262151:GXU262151 HHO262151:HHQ262151 HRK262151:HRM262151 IBG262151:IBI262151 ILC262151:ILE262151 IUY262151:IVA262151 JEU262151:JEW262151 JOQ262151:JOS262151 JYM262151:JYO262151 KII262151:KIK262151 KSE262151:KSG262151 LCA262151:LCC262151 LLW262151:LLY262151 LVS262151:LVU262151 MFO262151:MFQ262151 MPK262151:MPM262151 MZG262151:MZI262151 NJC262151:NJE262151 NSY262151:NTA262151 OCU262151:OCW262151 OMQ262151:OMS262151 OWM262151:OWO262151 PGI262151:PGK262151 PQE262151:PQG262151 QAA262151:QAC262151 QJW262151:QJY262151 QTS262151:QTU262151 RDO262151:RDQ262151 RNK262151:RNM262151 RXG262151:RXI262151 SHC262151:SHE262151 SQY262151:SRA262151 TAU262151:TAW262151 TKQ262151:TKS262151 TUM262151:TUO262151 UEI262151:UEK262151 UOE262151:UOG262151 UYA262151:UYC262151 VHW262151:VHY262151 VRS262151:VRU262151 WBO262151:WBQ262151 WLK262151:WLM262151 WVG262151:WVI262151 C327687:D327687 IU327687:IW327687 SQ327687:SS327687 ACM327687:ACO327687 AMI327687:AMK327687 AWE327687:AWG327687 BGA327687:BGC327687 BPW327687:BPY327687 BZS327687:BZU327687 CJO327687:CJQ327687 CTK327687:CTM327687 DDG327687:DDI327687 DNC327687:DNE327687 DWY327687:DXA327687 EGU327687:EGW327687 EQQ327687:EQS327687 FAM327687:FAO327687 FKI327687:FKK327687 FUE327687:FUG327687 GEA327687:GEC327687 GNW327687:GNY327687 GXS327687:GXU327687 HHO327687:HHQ327687 HRK327687:HRM327687 IBG327687:IBI327687 ILC327687:ILE327687 IUY327687:IVA327687 JEU327687:JEW327687 JOQ327687:JOS327687 JYM327687:JYO327687 KII327687:KIK327687 KSE327687:KSG327687 LCA327687:LCC327687 LLW327687:LLY327687 LVS327687:LVU327687 MFO327687:MFQ327687 MPK327687:MPM327687 MZG327687:MZI327687 NJC327687:NJE327687 NSY327687:NTA327687 OCU327687:OCW327687 OMQ327687:OMS327687 OWM327687:OWO327687 PGI327687:PGK327687 PQE327687:PQG327687 QAA327687:QAC327687 QJW327687:QJY327687 QTS327687:QTU327687 RDO327687:RDQ327687 RNK327687:RNM327687 RXG327687:RXI327687 SHC327687:SHE327687 SQY327687:SRA327687 TAU327687:TAW327687 TKQ327687:TKS327687 TUM327687:TUO327687 UEI327687:UEK327687 UOE327687:UOG327687 UYA327687:UYC327687 VHW327687:VHY327687 VRS327687:VRU327687 WBO327687:WBQ327687 WLK327687:WLM327687 WVG327687:WVI327687 C393223:D393223 IU393223:IW393223 SQ393223:SS393223 ACM393223:ACO393223 AMI393223:AMK393223 AWE393223:AWG393223 BGA393223:BGC393223 BPW393223:BPY393223 BZS393223:BZU393223 CJO393223:CJQ393223 CTK393223:CTM393223 DDG393223:DDI393223 DNC393223:DNE393223 DWY393223:DXA393223 EGU393223:EGW393223 EQQ393223:EQS393223 FAM393223:FAO393223 FKI393223:FKK393223 FUE393223:FUG393223 GEA393223:GEC393223 GNW393223:GNY393223 GXS393223:GXU393223 HHO393223:HHQ393223 HRK393223:HRM393223 IBG393223:IBI393223 ILC393223:ILE393223 IUY393223:IVA393223 JEU393223:JEW393223 JOQ393223:JOS393223 JYM393223:JYO393223 KII393223:KIK393223 KSE393223:KSG393223 LCA393223:LCC393223 LLW393223:LLY393223 LVS393223:LVU393223 MFO393223:MFQ393223 MPK393223:MPM393223 MZG393223:MZI393223 NJC393223:NJE393223 NSY393223:NTA393223 OCU393223:OCW393223 OMQ393223:OMS393223 OWM393223:OWO393223 PGI393223:PGK393223 PQE393223:PQG393223 QAA393223:QAC393223 QJW393223:QJY393223 QTS393223:QTU393223 RDO393223:RDQ393223 RNK393223:RNM393223 RXG393223:RXI393223 SHC393223:SHE393223 SQY393223:SRA393223 TAU393223:TAW393223 TKQ393223:TKS393223 TUM393223:TUO393223 UEI393223:UEK393223 UOE393223:UOG393223 UYA393223:UYC393223 VHW393223:VHY393223 VRS393223:VRU393223 WBO393223:WBQ393223 WLK393223:WLM393223 WVG393223:WVI393223 C458759:D458759 IU458759:IW458759 SQ458759:SS458759 ACM458759:ACO458759 AMI458759:AMK458759 AWE458759:AWG458759 BGA458759:BGC458759 BPW458759:BPY458759 BZS458759:BZU458759 CJO458759:CJQ458759 CTK458759:CTM458759 DDG458759:DDI458759 DNC458759:DNE458759 DWY458759:DXA458759 EGU458759:EGW458759 EQQ458759:EQS458759 FAM458759:FAO458759 FKI458759:FKK458759 FUE458759:FUG458759 GEA458759:GEC458759 GNW458759:GNY458759 GXS458759:GXU458759 HHO458759:HHQ458759 HRK458759:HRM458759 IBG458759:IBI458759 ILC458759:ILE458759 IUY458759:IVA458759 JEU458759:JEW458759 JOQ458759:JOS458759 JYM458759:JYO458759 KII458759:KIK458759 KSE458759:KSG458759 LCA458759:LCC458759 LLW458759:LLY458759 LVS458759:LVU458759 MFO458759:MFQ458759 MPK458759:MPM458759 MZG458759:MZI458759 NJC458759:NJE458759 NSY458759:NTA458759 OCU458759:OCW458759 OMQ458759:OMS458759 OWM458759:OWO458759 PGI458759:PGK458759 PQE458759:PQG458759 QAA458759:QAC458759 QJW458759:QJY458759 QTS458759:QTU458759 RDO458759:RDQ458759 RNK458759:RNM458759 RXG458759:RXI458759 SHC458759:SHE458759 SQY458759:SRA458759 TAU458759:TAW458759 TKQ458759:TKS458759 TUM458759:TUO458759 UEI458759:UEK458759 UOE458759:UOG458759 UYA458759:UYC458759 VHW458759:VHY458759 VRS458759:VRU458759 WBO458759:WBQ458759 WLK458759:WLM458759 WVG458759:WVI458759 C524295:D524295 IU524295:IW524295 SQ524295:SS524295 ACM524295:ACO524295 AMI524295:AMK524295 AWE524295:AWG524295 BGA524295:BGC524295 BPW524295:BPY524295 BZS524295:BZU524295 CJO524295:CJQ524295 CTK524295:CTM524295 DDG524295:DDI524295 DNC524295:DNE524295 DWY524295:DXA524295 EGU524295:EGW524295 EQQ524295:EQS524295 FAM524295:FAO524295 FKI524295:FKK524295 FUE524295:FUG524295 GEA524295:GEC524295 GNW524295:GNY524295 GXS524295:GXU524295 HHO524295:HHQ524295 HRK524295:HRM524295 IBG524295:IBI524295 ILC524295:ILE524295 IUY524295:IVA524295 JEU524295:JEW524295 JOQ524295:JOS524295 JYM524295:JYO524295 KII524295:KIK524295 KSE524295:KSG524295 LCA524295:LCC524295 LLW524295:LLY524295 LVS524295:LVU524295 MFO524295:MFQ524295 MPK524295:MPM524295 MZG524295:MZI524295 NJC524295:NJE524295 NSY524295:NTA524295 OCU524295:OCW524295 OMQ524295:OMS524295 OWM524295:OWO524295 PGI524295:PGK524295 PQE524295:PQG524295 QAA524295:QAC524295 QJW524295:QJY524295 QTS524295:QTU524295 RDO524295:RDQ524295 RNK524295:RNM524295 RXG524295:RXI524295 SHC524295:SHE524295 SQY524295:SRA524295 TAU524295:TAW524295 TKQ524295:TKS524295 TUM524295:TUO524295 UEI524295:UEK524295 UOE524295:UOG524295 UYA524295:UYC524295 VHW524295:VHY524295 VRS524295:VRU524295 WBO524295:WBQ524295 WLK524295:WLM524295 WVG524295:WVI524295 C589831:D589831 IU589831:IW589831 SQ589831:SS589831 ACM589831:ACO589831 AMI589831:AMK589831 AWE589831:AWG589831 BGA589831:BGC589831 BPW589831:BPY589831 BZS589831:BZU589831 CJO589831:CJQ589831 CTK589831:CTM589831 DDG589831:DDI589831 DNC589831:DNE589831 DWY589831:DXA589831 EGU589831:EGW589831 EQQ589831:EQS589831 FAM589831:FAO589831 FKI589831:FKK589831 FUE589831:FUG589831 GEA589831:GEC589831 GNW589831:GNY589831 GXS589831:GXU589831 HHO589831:HHQ589831 HRK589831:HRM589831 IBG589831:IBI589831 ILC589831:ILE589831 IUY589831:IVA589831 JEU589831:JEW589831 JOQ589831:JOS589831 JYM589831:JYO589831 KII589831:KIK589831 KSE589831:KSG589831 LCA589831:LCC589831 LLW589831:LLY589831 LVS589831:LVU589831 MFO589831:MFQ589831 MPK589831:MPM589831 MZG589831:MZI589831 NJC589831:NJE589831 NSY589831:NTA589831 OCU589831:OCW589831 OMQ589831:OMS589831 OWM589831:OWO589831 PGI589831:PGK589831 PQE589831:PQG589831 QAA589831:QAC589831 QJW589831:QJY589831 QTS589831:QTU589831 RDO589831:RDQ589831 RNK589831:RNM589831 RXG589831:RXI589831 SHC589831:SHE589831 SQY589831:SRA589831 TAU589831:TAW589831 TKQ589831:TKS589831 TUM589831:TUO589831 UEI589831:UEK589831 UOE589831:UOG589831 UYA589831:UYC589831 VHW589831:VHY589831 VRS589831:VRU589831 WBO589831:WBQ589831 WLK589831:WLM589831 WVG589831:WVI589831 C655367:D655367 IU655367:IW655367 SQ655367:SS655367 ACM655367:ACO655367 AMI655367:AMK655367 AWE655367:AWG655367 BGA655367:BGC655367 BPW655367:BPY655367 BZS655367:BZU655367 CJO655367:CJQ655367 CTK655367:CTM655367 DDG655367:DDI655367 DNC655367:DNE655367 DWY655367:DXA655367 EGU655367:EGW655367 EQQ655367:EQS655367 FAM655367:FAO655367 FKI655367:FKK655367 FUE655367:FUG655367 GEA655367:GEC655367 GNW655367:GNY655367 GXS655367:GXU655367 HHO655367:HHQ655367 HRK655367:HRM655367 IBG655367:IBI655367 ILC655367:ILE655367 IUY655367:IVA655367 JEU655367:JEW655367 JOQ655367:JOS655367 JYM655367:JYO655367 KII655367:KIK655367 KSE655367:KSG655367 LCA655367:LCC655367 LLW655367:LLY655367 LVS655367:LVU655367 MFO655367:MFQ655367 MPK655367:MPM655367 MZG655367:MZI655367 NJC655367:NJE655367 NSY655367:NTA655367 OCU655367:OCW655367 OMQ655367:OMS655367 OWM655367:OWO655367 PGI655367:PGK655367 PQE655367:PQG655367 QAA655367:QAC655367 QJW655367:QJY655367 QTS655367:QTU655367 RDO655367:RDQ655367 RNK655367:RNM655367 RXG655367:RXI655367 SHC655367:SHE655367 SQY655367:SRA655367 TAU655367:TAW655367 TKQ655367:TKS655367 TUM655367:TUO655367 UEI655367:UEK655367 UOE655367:UOG655367 UYA655367:UYC655367 VHW655367:VHY655367 VRS655367:VRU655367 WBO655367:WBQ655367 WLK655367:WLM655367 WVG655367:WVI655367 C720903:D720903 IU720903:IW720903 SQ720903:SS720903 ACM720903:ACO720903 AMI720903:AMK720903 AWE720903:AWG720903 BGA720903:BGC720903 BPW720903:BPY720903 BZS720903:BZU720903 CJO720903:CJQ720903 CTK720903:CTM720903 DDG720903:DDI720903 DNC720903:DNE720903 DWY720903:DXA720903 EGU720903:EGW720903 EQQ720903:EQS720903 FAM720903:FAO720903 FKI720903:FKK720903 FUE720903:FUG720903 GEA720903:GEC720903 GNW720903:GNY720903 GXS720903:GXU720903 HHO720903:HHQ720903 HRK720903:HRM720903 IBG720903:IBI720903 ILC720903:ILE720903 IUY720903:IVA720903 JEU720903:JEW720903 JOQ720903:JOS720903 JYM720903:JYO720903 KII720903:KIK720903 KSE720903:KSG720903 LCA720903:LCC720903 LLW720903:LLY720903 LVS720903:LVU720903 MFO720903:MFQ720903 MPK720903:MPM720903 MZG720903:MZI720903 NJC720903:NJE720903 NSY720903:NTA720903 OCU720903:OCW720903 OMQ720903:OMS720903 OWM720903:OWO720903 PGI720903:PGK720903 PQE720903:PQG720903 QAA720903:QAC720903 QJW720903:QJY720903 QTS720903:QTU720903 RDO720903:RDQ720903 RNK720903:RNM720903 RXG720903:RXI720903 SHC720903:SHE720903 SQY720903:SRA720903 TAU720903:TAW720903 TKQ720903:TKS720903 TUM720903:TUO720903 UEI720903:UEK720903 UOE720903:UOG720903 UYA720903:UYC720903 VHW720903:VHY720903 VRS720903:VRU720903 WBO720903:WBQ720903 WLK720903:WLM720903 WVG720903:WVI720903 C786439:D786439 IU786439:IW786439 SQ786439:SS786439 ACM786439:ACO786439 AMI786439:AMK786439 AWE786439:AWG786439 BGA786439:BGC786439 BPW786439:BPY786439 BZS786439:BZU786439 CJO786439:CJQ786439 CTK786439:CTM786439 DDG786439:DDI786439 DNC786439:DNE786439 DWY786439:DXA786439 EGU786439:EGW786439 EQQ786439:EQS786439 FAM786439:FAO786439 FKI786439:FKK786439 FUE786439:FUG786439 GEA786439:GEC786439 GNW786439:GNY786439 GXS786439:GXU786439 HHO786439:HHQ786439 HRK786439:HRM786439 IBG786439:IBI786439 ILC786439:ILE786439 IUY786439:IVA786439 JEU786439:JEW786439 JOQ786439:JOS786439 JYM786439:JYO786439 KII786439:KIK786439 KSE786439:KSG786439 LCA786439:LCC786439 LLW786439:LLY786439 LVS786439:LVU786439 MFO786439:MFQ786439 MPK786439:MPM786439 MZG786439:MZI786439 NJC786439:NJE786439 NSY786439:NTA786439 OCU786439:OCW786439 OMQ786439:OMS786439 OWM786439:OWO786439 PGI786439:PGK786439 PQE786439:PQG786439 QAA786439:QAC786439 QJW786439:QJY786439 QTS786439:QTU786439 RDO786439:RDQ786439 RNK786439:RNM786439 RXG786439:RXI786439 SHC786439:SHE786439 SQY786439:SRA786439 TAU786439:TAW786439 TKQ786439:TKS786439 TUM786439:TUO786439 UEI786439:UEK786439 UOE786439:UOG786439 UYA786439:UYC786439 VHW786439:VHY786439 VRS786439:VRU786439 WBO786439:WBQ786439 WLK786439:WLM786439 WVG786439:WVI786439 C851975:D851975 IU851975:IW851975 SQ851975:SS851975 ACM851975:ACO851975 AMI851975:AMK851975 AWE851975:AWG851975 BGA851975:BGC851975 BPW851975:BPY851975 BZS851975:BZU851975 CJO851975:CJQ851975 CTK851975:CTM851975 DDG851975:DDI851975 DNC851975:DNE851975 DWY851975:DXA851975 EGU851975:EGW851975 EQQ851975:EQS851975 FAM851975:FAO851975 FKI851975:FKK851975 FUE851975:FUG851975 GEA851975:GEC851975 GNW851975:GNY851975 GXS851975:GXU851975 HHO851975:HHQ851975 HRK851975:HRM851975 IBG851975:IBI851975 ILC851975:ILE851975 IUY851975:IVA851975 JEU851975:JEW851975 JOQ851975:JOS851975 JYM851975:JYO851975 KII851975:KIK851975 KSE851975:KSG851975 LCA851975:LCC851975 LLW851975:LLY851975 LVS851975:LVU851975 MFO851975:MFQ851975 MPK851975:MPM851975 MZG851975:MZI851975 NJC851975:NJE851975 NSY851975:NTA851975 OCU851975:OCW851975 OMQ851975:OMS851975 OWM851975:OWO851975 PGI851975:PGK851975 PQE851975:PQG851975 QAA851975:QAC851975 QJW851975:QJY851975 QTS851975:QTU851975 RDO851975:RDQ851975 RNK851975:RNM851975 RXG851975:RXI851975 SHC851975:SHE851975 SQY851975:SRA851975 TAU851975:TAW851975 TKQ851975:TKS851975 TUM851975:TUO851975 UEI851975:UEK851975 UOE851975:UOG851975 UYA851975:UYC851975 VHW851975:VHY851975 VRS851975:VRU851975 WBO851975:WBQ851975 WLK851975:WLM851975 WVG851975:WVI851975 C917511:D917511 IU917511:IW917511 SQ917511:SS917511 ACM917511:ACO917511 AMI917511:AMK917511 AWE917511:AWG917511 BGA917511:BGC917511 BPW917511:BPY917511 BZS917511:BZU917511 CJO917511:CJQ917511 CTK917511:CTM917511 DDG917511:DDI917511 DNC917511:DNE917511 DWY917511:DXA917511 EGU917511:EGW917511 EQQ917511:EQS917511 FAM917511:FAO917511 FKI917511:FKK917511 FUE917511:FUG917511 GEA917511:GEC917511 GNW917511:GNY917511 GXS917511:GXU917511 HHO917511:HHQ917511 HRK917511:HRM917511 IBG917511:IBI917511 ILC917511:ILE917511 IUY917511:IVA917511 JEU917511:JEW917511 JOQ917511:JOS917511 JYM917511:JYO917511 KII917511:KIK917511 KSE917511:KSG917511 LCA917511:LCC917511 LLW917511:LLY917511 LVS917511:LVU917511 MFO917511:MFQ917511 MPK917511:MPM917511 MZG917511:MZI917511 NJC917511:NJE917511 NSY917511:NTA917511 OCU917511:OCW917511 OMQ917511:OMS917511 OWM917511:OWO917511 PGI917511:PGK917511 PQE917511:PQG917511 QAA917511:QAC917511 QJW917511:QJY917511 QTS917511:QTU917511 RDO917511:RDQ917511 RNK917511:RNM917511 RXG917511:RXI917511 SHC917511:SHE917511 SQY917511:SRA917511 TAU917511:TAW917511 TKQ917511:TKS917511 TUM917511:TUO917511 UEI917511:UEK917511 UOE917511:UOG917511 UYA917511:UYC917511 VHW917511:VHY917511 VRS917511:VRU917511 WBO917511:WBQ917511 WLK917511:WLM917511 WVG917511:WVI917511 C983047:D983047 IU983047:IW983047 SQ983047:SS983047 ACM983047:ACO983047 AMI983047:AMK983047 AWE983047:AWG983047 BGA983047:BGC983047 BPW983047:BPY983047 BZS983047:BZU983047 CJO983047:CJQ983047 CTK983047:CTM983047 DDG983047:DDI983047 DNC983047:DNE983047 DWY983047:DXA983047 EGU983047:EGW983047 EQQ983047:EQS983047 FAM983047:FAO983047 FKI983047:FKK983047 FUE983047:FUG983047 GEA983047:GEC983047 GNW983047:GNY983047 GXS983047:GXU983047 HHO983047:HHQ983047 HRK983047:HRM983047 IBG983047:IBI983047 ILC983047:ILE983047 IUY983047:IVA983047 JEU983047:JEW983047 JOQ983047:JOS983047 JYM983047:JYO983047 KII983047:KIK983047 KSE983047:KSG983047 LCA983047:LCC983047 LLW983047:LLY983047 LVS983047:LVU983047 MFO983047:MFQ983047 MPK983047:MPM983047 MZG983047:MZI983047 NJC983047:NJE983047 NSY983047:NTA983047 OCU983047:OCW983047 OMQ983047:OMS983047 OWM983047:OWO983047 PGI983047:PGK983047 PQE983047:PQG983047 QAA983047:QAC983047 QJW983047:QJY983047 QTS983047:QTU983047 RDO983047:RDQ983047 RNK983047:RNM983047 RXG983047:RXI983047 SHC983047:SHE983047 SQY983047:SRA983047 TAU983047:TAW983047 TKQ983047:TKS983047 TUM983047:TUO983047 UEI983047:UEK983047 UOE983047:UOG983047 UYA983047:UYC983047 VHW983047:VHY983047 VRS983047:VRU983047 WBO983047:WBQ983047 WLK983047:WLM983047 WVG983047:WVI983047 C65595:D65595 IU65595:IW65595 SQ65595:SS65595 ACM65595:ACO65595 AMI65595:AMK65595 AWE65595:AWG65595 BGA65595:BGC65595 BPW65595:BPY65595 BZS65595:BZU65595 CJO65595:CJQ65595 CTK65595:CTM65595 DDG65595:DDI65595 DNC65595:DNE65595 DWY65595:DXA65595 EGU65595:EGW65595 EQQ65595:EQS65595 FAM65595:FAO65595 FKI65595:FKK65595 FUE65595:FUG65595 GEA65595:GEC65595 GNW65595:GNY65595 GXS65595:GXU65595 HHO65595:HHQ65595 HRK65595:HRM65595 IBG65595:IBI65595 ILC65595:ILE65595 IUY65595:IVA65595 JEU65595:JEW65595 JOQ65595:JOS65595 JYM65595:JYO65595 KII65595:KIK65595 KSE65595:KSG65595 LCA65595:LCC65595 LLW65595:LLY65595 LVS65595:LVU65595 MFO65595:MFQ65595 MPK65595:MPM65595 MZG65595:MZI65595 NJC65595:NJE65595 NSY65595:NTA65595 OCU65595:OCW65595 OMQ65595:OMS65595 OWM65595:OWO65595 PGI65595:PGK65595 PQE65595:PQG65595 QAA65595:QAC65595 QJW65595:QJY65595 QTS65595:QTU65595 RDO65595:RDQ65595 RNK65595:RNM65595 RXG65595:RXI65595 SHC65595:SHE65595 SQY65595:SRA65595 TAU65595:TAW65595 TKQ65595:TKS65595 TUM65595:TUO65595 UEI65595:UEK65595 UOE65595:UOG65595 UYA65595:UYC65595 VHW65595:VHY65595 VRS65595:VRU65595 WBO65595:WBQ65595 WLK65595:WLM65595 WVG65595:WVI65595 C131131:D131131 IU131131:IW131131 SQ131131:SS131131 ACM131131:ACO131131 AMI131131:AMK131131 AWE131131:AWG131131 BGA131131:BGC131131 BPW131131:BPY131131 BZS131131:BZU131131 CJO131131:CJQ131131 CTK131131:CTM131131 DDG131131:DDI131131 DNC131131:DNE131131 DWY131131:DXA131131 EGU131131:EGW131131 EQQ131131:EQS131131 FAM131131:FAO131131 FKI131131:FKK131131 FUE131131:FUG131131 GEA131131:GEC131131 GNW131131:GNY131131 GXS131131:GXU131131 HHO131131:HHQ131131 HRK131131:HRM131131 IBG131131:IBI131131 ILC131131:ILE131131 IUY131131:IVA131131 JEU131131:JEW131131 JOQ131131:JOS131131 JYM131131:JYO131131 KII131131:KIK131131 KSE131131:KSG131131 LCA131131:LCC131131 LLW131131:LLY131131 LVS131131:LVU131131 MFO131131:MFQ131131 MPK131131:MPM131131 MZG131131:MZI131131 NJC131131:NJE131131 NSY131131:NTA131131 OCU131131:OCW131131 OMQ131131:OMS131131 OWM131131:OWO131131 PGI131131:PGK131131 PQE131131:PQG131131 QAA131131:QAC131131 QJW131131:QJY131131 QTS131131:QTU131131 RDO131131:RDQ131131 RNK131131:RNM131131 RXG131131:RXI131131 SHC131131:SHE131131 SQY131131:SRA131131 TAU131131:TAW131131 TKQ131131:TKS131131 TUM131131:TUO131131 UEI131131:UEK131131 UOE131131:UOG131131 UYA131131:UYC131131 VHW131131:VHY131131 VRS131131:VRU131131 WBO131131:WBQ131131 WLK131131:WLM131131 WVG131131:WVI131131 C196667:D196667 IU196667:IW196667 SQ196667:SS196667 ACM196667:ACO196667 AMI196667:AMK196667 AWE196667:AWG196667 BGA196667:BGC196667 BPW196667:BPY196667 BZS196667:BZU196667 CJO196667:CJQ196667 CTK196667:CTM196667 DDG196667:DDI196667 DNC196667:DNE196667 DWY196667:DXA196667 EGU196667:EGW196667 EQQ196667:EQS196667 FAM196667:FAO196667 FKI196667:FKK196667 FUE196667:FUG196667 GEA196667:GEC196667 GNW196667:GNY196667 GXS196667:GXU196667 HHO196667:HHQ196667 HRK196667:HRM196667 IBG196667:IBI196667 ILC196667:ILE196667 IUY196667:IVA196667 JEU196667:JEW196667 JOQ196667:JOS196667 JYM196667:JYO196667 KII196667:KIK196667 KSE196667:KSG196667 LCA196667:LCC196667 LLW196667:LLY196667 LVS196667:LVU196667 MFO196667:MFQ196667 MPK196667:MPM196667 MZG196667:MZI196667 NJC196667:NJE196667 NSY196667:NTA196667 OCU196667:OCW196667 OMQ196667:OMS196667 OWM196667:OWO196667 PGI196667:PGK196667 PQE196667:PQG196667 QAA196667:QAC196667 QJW196667:QJY196667 QTS196667:QTU196667 RDO196667:RDQ196667 RNK196667:RNM196667 RXG196667:RXI196667 SHC196667:SHE196667 SQY196667:SRA196667 TAU196667:TAW196667 TKQ196667:TKS196667 TUM196667:TUO196667 UEI196667:UEK196667 UOE196667:UOG196667 UYA196667:UYC196667 VHW196667:VHY196667 VRS196667:VRU196667 WBO196667:WBQ196667 WLK196667:WLM196667 WVG196667:WVI196667 C262203:D262203 IU262203:IW262203 SQ262203:SS262203 ACM262203:ACO262203 AMI262203:AMK262203 AWE262203:AWG262203 BGA262203:BGC262203 BPW262203:BPY262203 BZS262203:BZU262203 CJO262203:CJQ262203 CTK262203:CTM262203 DDG262203:DDI262203 DNC262203:DNE262203 DWY262203:DXA262203 EGU262203:EGW262203 EQQ262203:EQS262203 FAM262203:FAO262203 FKI262203:FKK262203 FUE262203:FUG262203 GEA262203:GEC262203 GNW262203:GNY262203 GXS262203:GXU262203 HHO262203:HHQ262203 HRK262203:HRM262203 IBG262203:IBI262203 ILC262203:ILE262203 IUY262203:IVA262203 JEU262203:JEW262203 JOQ262203:JOS262203 JYM262203:JYO262203 KII262203:KIK262203 KSE262203:KSG262203 LCA262203:LCC262203 LLW262203:LLY262203 LVS262203:LVU262203 MFO262203:MFQ262203 MPK262203:MPM262203 MZG262203:MZI262203 NJC262203:NJE262203 NSY262203:NTA262203 OCU262203:OCW262203 OMQ262203:OMS262203 OWM262203:OWO262203 PGI262203:PGK262203 PQE262203:PQG262203 QAA262203:QAC262203 QJW262203:QJY262203 QTS262203:QTU262203 RDO262203:RDQ262203 RNK262203:RNM262203 RXG262203:RXI262203 SHC262203:SHE262203 SQY262203:SRA262203 TAU262203:TAW262203 TKQ262203:TKS262203 TUM262203:TUO262203 UEI262203:UEK262203 UOE262203:UOG262203 UYA262203:UYC262203 VHW262203:VHY262203 VRS262203:VRU262203 WBO262203:WBQ262203 WLK262203:WLM262203 WVG262203:WVI262203 C327739:D327739 IU327739:IW327739 SQ327739:SS327739 ACM327739:ACO327739 AMI327739:AMK327739 AWE327739:AWG327739 BGA327739:BGC327739 BPW327739:BPY327739 BZS327739:BZU327739 CJO327739:CJQ327739 CTK327739:CTM327739 DDG327739:DDI327739 DNC327739:DNE327739 DWY327739:DXA327739 EGU327739:EGW327739 EQQ327739:EQS327739 FAM327739:FAO327739 FKI327739:FKK327739 FUE327739:FUG327739 GEA327739:GEC327739 GNW327739:GNY327739 GXS327739:GXU327739 HHO327739:HHQ327739 HRK327739:HRM327739 IBG327739:IBI327739 ILC327739:ILE327739 IUY327739:IVA327739 JEU327739:JEW327739 JOQ327739:JOS327739 JYM327739:JYO327739 KII327739:KIK327739 KSE327739:KSG327739 LCA327739:LCC327739 LLW327739:LLY327739 LVS327739:LVU327739 MFO327739:MFQ327739 MPK327739:MPM327739 MZG327739:MZI327739 NJC327739:NJE327739 NSY327739:NTA327739 OCU327739:OCW327739 OMQ327739:OMS327739 OWM327739:OWO327739 PGI327739:PGK327739 PQE327739:PQG327739 QAA327739:QAC327739 QJW327739:QJY327739 QTS327739:QTU327739 RDO327739:RDQ327739 RNK327739:RNM327739 RXG327739:RXI327739 SHC327739:SHE327739 SQY327739:SRA327739 TAU327739:TAW327739 TKQ327739:TKS327739 TUM327739:TUO327739 UEI327739:UEK327739 UOE327739:UOG327739 UYA327739:UYC327739 VHW327739:VHY327739 VRS327739:VRU327739 WBO327739:WBQ327739 WLK327739:WLM327739 WVG327739:WVI327739 C393275:D393275 IU393275:IW393275 SQ393275:SS393275 ACM393275:ACO393275 AMI393275:AMK393275 AWE393275:AWG393275 BGA393275:BGC393275 BPW393275:BPY393275 BZS393275:BZU393275 CJO393275:CJQ393275 CTK393275:CTM393275 DDG393275:DDI393275 DNC393275:DNE393275 DWY393275:DXA393275 EGU393275:EGW393275 EQQ393275:EQS393275 FAM393275:FAO393275 FKI393275:FKK393275 FUE393275:FUG393275 GEA393275:GEC393275 GNW393275:GNY393275 GXS393275:GXU393275 HHO393275:HHQ393275 HRK393275:HRM393275 IBG393275:IBI393275 ILC393275:ILE393275 IUY393275:IVA393275 JEU393275:JEW393275 JOQ393275:JOS393275 JYM393275:JYO393275 KII393275:KIK393275 KSE393275:KSG393275 LCA393275:LCC393275 LLW393275:LLY393275 LVS393275:LVU393275 MFO393275:MFQ393275 MPK393275:MPM393275 MZG393275:MZI393275 NJC393275:NJE393275 NSY393275:NTA393275 OCU393275:OCW393275 OMQ393275:OMS393275 OWM393275:OWO393275 PGI393275:PGK393275 PQE393275:PQG393275 QAA393275:QAC393275 QJW393275:QJY393275 QTS393275:QTU393275 RDO393275:RDQ393275 RNK393275:RNM393275 RXG393275:RXI393275 SHC393275:SHE393275 SQY393275:SRA393275 TAU393275:TAW393275 TKQ393275:TKS393275 TUM393275:TUO393275 UEI393275:UEK393275 UOE393275:UOG393275 UYA393275:UYC393275 VHW393275:VHY393275 VRS393275:VRU393275 WBO393275:WBQ393275 WLK393275:WLM393275 WVG393275:WVI393275 C458811:D458811 IU458811:IW458811 SQ458811:SS458811 ACM458811:ACO458811 AMI458811:AMK458811 AWE458811:AWG458811 BGA458811:BGC458811 BPW458811:BPY458811 BZS458811:BZU458811 CJO458811:CJQ458811 CTK458811:CTM458811 DDG458811:DDI458811 DNC458811:DNE458811 DWY458811:DXA458811 EGU458811:EGW458811 EQQ458811:EQS458811 FAM458811:FAO458811 FKI458811:FKK458811 FUE458811:FUG458811 GEA458811:GEC458811 GNW458811:GNY458811 GXS458811:GXU458811 HHO458811:HHQ458811 HRK458811:HRM458811 IBG458811:IBI458811 ILC458811:ILE458811 IUY458811:IVA458811 JEU458811:JEW458811 JOQ458811:JOS458811 JYM458811:JYO458811 KII458811:KIK458811 KSE458811:KSG458811 LCA458811:LCC458811 LLW458811:LLY458811 LVS458811:LVU458811 MFO458811:MFQ458811 MPK458811:MPM458811 MZG458811:MZI458811 NJC458811:NJE458811 NSY458811:NTA458811 OCU458811:OCW458811 OMQ458811:OMS458811 OWM458811:OWO458811 PGI458811:PGK458811 PQE458811:PQG458811 QAA458811:QAC458811 QJW458811:QJY458811 QTS458811:QTU458811 RDO458811:RDQ458811 RNK458811:RNM458811 RXG458811:RXI458811 SHC458811:SHE458811 SQY458811:SRA458811 TAU458811:TAW458811 TKQ458811:TKS458811 TUM458811:TUO458811 UEI458811:UEK458811 UOE458811:UOG458811 UYA458811:UYC458811 VHW458811:VHY458811 VRS458811:VRU458811 WBO458811:WBQ458811 WLK458811:WLM458811 WVG458811:WVI458811 C524347:D524347 IU524347:IW524347 SQ524347:SS524347 ACM524347:ACO524347 AMI524347:AMK524347 AWE524347:AWG524347 BGA524347:BGC524347 BPW524347:BPY524347 BZS524347:BZU524347 CJO524347:CJQ524347 CTK524347:CTM524347 DDG524347:DDI524347 DNC524347:DNE524347 DWY524347:DXA524347 EGU524347:EGW524347 EQQ524347:EQS524347 FAM524347:FAO524347 FKI524347:FKK524347 FUE524347:FUG524347 GEA524347:GEC524347 GNW524347:GNY524347 GXS524347:GXU524347 HHO524347:HHQ524347 HRK524347:HRM524347 IBG524347:IBI524347 ILC524347:ILE524347 IUY524347:IVA524347 JEU524347:JEW524347 JOQ524347:JOS524347 JYM524347:JYO524347 KII524347:KIK524347 KSE524347:KSG524347 LCA524347:LCC524347 LLW524347:LLY524347 LVS524347:LVU524347 MFO524347:MFQ524347 MPK524347:MPM524347 MZG524347:MZI524347 NJC524347:NJE524347 NSY524347:NTA524347 OCU524347:OCW524347 OMQ524347:OMS524347 OWM524347:OWO524347 PGI524347:PGK524347 PQE524347:PQG524347 QAA524347:QAC524347 QJW524347:QJY524347 QTS524347:QTU524347 RDO524347:RDQ524347 RNK524347:RNM524347 RXG524347:RXI524347 SHC524347:SHE524347 SQY524347:SRA524347 TAU524347:TAW524347 TKQ524347:TKS524347 TUM524347:TUO524347 UEI524347:UEK524347 UOE524347:UOG524347 UYA524347:UYC524347 VHW524347:VHY524347 VRS524347:VRU524347 WBO524347:WBQ524347 WLK524347:WLM524347 WVG524347:WVI524347 C589883:D589883 IU589883:IW589883 SQ589883:SS589883 ACM589883:ACO589883 AMI589883:AMK589883 AWE589883:AWG589883 BGA589883:BGC589883 BPW589883:BPY589883 BZS589883:BZU589883 CJO589883:CJQ589883 CTK589883:CTM589883 DDG589883:DDI589883 DNC589883:DNE589883 DWY589883:DXA589883 EGU589883:EGW589883 EQQ589883:EQS589883 FAM589883:FAO589883 FKI589883:FKK589883 FUE589883:FUG589883 GEA589883:GEC589883 GNW589883:GNY589883 GXS589883:GXU589883 HHO589883:HHQ589883 HRK589883:HRM589883 IBG589883:IBI589883 ILC589883:ILE589883 IUY589883:IVA589883 JEU589883:JEW589883 JOQ589883:JOS589883 JYM589883:JYO589883 KII589883:KIK589883 KSE589883:KSG589883 LCA589883:LCC589883 LLW589883:LLY589883 LVS589883:LVU589883 MFO589883:MFQ589883 MPK589883:MPM589883 MZG589883:MZI589883 NJC589883:NJE589883 NSY589883:NTA589883 OCU589883:OCW589883 OMQ589883:OMS589883 OWM589883:OWO589883 PGI589883:PGK589883 PQE589883:PQG589883 QAA589883:QAC589883 QJW589883:QJY589883 QTS589883:QTU589883 RDO589883:RDQ589883 RNK589883:RNM589883 RXG589883:RXI589883 SHC589883:SHE589883 SQY589883:SRA589883 TAU589883:TAW589883 TKQ589883:TKS589883 TUM589883:TUO589883 UEI589883:UEK589883 UOE589883:UOG589883 UYA589883:UYC589883 VHW589883:VHY589883 VRS589883:VRU589883 WBO589883:WBQ589883 WLK589883:WLM589883 WVG589883:WVI589883 C655419:D655419 IU655419:IW655419 SQ655419:SS655419 ACM655419:ACO655419 AMI655419:AMK655419 AWE655419:AWG655419 BGA655419:BGC655419 BPW655419:BPY655419 BZS655419:BZU655419 CJO655419:CJQ655419 CTK655419:CTM655419 DDG655419:DDI655419 DNC655419:DNE655419 DWY655419:DXA655419 EGU655419:EGW655419 EQQ655419:EQS655419 FAM655419:FAO655419 FKI655419:FKK655419 FUE655419:FUG655419 GEA655419:GEC655419 GNW655419:GNY655419 GXS655419:GXU655419 HHO655419:HHQ655419 HRK655419:HRM655419 IBG655419:IBI655419 ILC655419:ILE655419 IUY655419:IVA655419 JEU655419:JEW655419 JOQ655419:JOS655419 JYM655419:JYO655419 KII655419:KIK655419 KSE655419:KSG655419 LCA655419:LCC655419 LLW655419:LLY655419 LVS655419:LVU655419 MFO655419:MFQ655419 MPK655419:MPM655419 MZG655419:MZI655419 NJC655419:NJE655419 NSY655419:NTA655419 OCU655419:OCW655419 OMQ655419:OMS655419 OWM655419:OWO655419 PGI655419:PGK655419 PQE655419:PQG655419 QAA655419:QAC655419 QJW655419:QJY655419 QTS655419:QTU655419 RDO655419:RDQ655419 RNK655419:RNM655419 RXG655419:RXI655419 SHC655419:SHE655419 SQY655419:SRA655419 TAU655419:TAW655419 TKQ655419:TKS655419 TUM655419:TUO655419 UEI655419:UEK655419 UOE655419:UOG655419 UYA655419:UYC655419 VHW655419:VHY655419 VRS655419:VRU655419 WBO655419:WBQ655419 WLK655419:WLM655419 WVG655419:WVI655419 C720955:D720955 IU720955:IW720955 SQ720955:SS720955 ACM720955:ACO720955 AMI720955:AMK720955 AWE720955:AWG720955 BGA720955:BGC720955 BPW720955:BPY720955 BZS720955:BZU720955 CJO720955:CJQ720955 CTK720955:CTM720955 DDG720955:DDI720955 DNC720955:DNE720955 DWY720955:DXA720955 EGU720955:EGW720955 EQQ720955:EQS720955 FAM720955:FAO720955 FKI720955:FKK720955 FUE720955:FUG720955 GEA720955:GEC720955 GNW720955:GNY720955 GXS720955:GXU720955 HHO720955:HHQ720955 HRK720955:HRM720955 IBG720955:IBI720955 ILC720955:ILE720955 IUY720955:IVA720955 JEU720955:JEW720955 JOQ720955:JOS720955 JYM720955:JYO720955 KII720955:KIK720955 KSE720955:KSG720955 LCA720955:LCC720955 LLW720955:LLY720955 LVS720955:LVU720955 MFO720955:MFQ720955 MPK720955:MPM720955 MZG720955:MZI720955 NJC720955:NJE720955 NSY720955:NTA720955 OCU720955:OCW720955 OMQ720955:OMS720955 OWM720955:OWO720955 PGI720955:PGK720955 PQE720955:PQG720955 QAA720955:QAC720955 QJW720955:QJY720955 QTS720955:QTU720955 RDO720955:RDQ720955 RNK720955:RNM720955 RXG720955:RXI720955 SHC720955:SHE720955 SQY720955:SRA720955 TAU720955:TAW720955 TKQ720955:TKS720955 TUM720955:TUO720955 UEI720955:UEK720955 UOE720955:UOG720955 UYA720955:UYC720955 VHW720955:VHY720955 VRS720955:VRU720955 WBO720955:WBQ720955 WLK720955:WLM720955 WVG720955:WVI720955 C786491:D786491 IU786491:IW786491 SQ786491:SS786491 ACM786491:ACO786491 AMI786491:AMK786491 AWE786491:AWG786491 BGA786491:BGC786491 BPW786491:BPY786491 BZS786491:BZU786491 CJO786491:CJQ786491 CTK786491:CTM786491 DDG786491:DDI786491 DNC786491:DNE786491 DWY786491:DXA786491 EGU786491:EGW786491 EQQ786491:EQS786491 FAM786491:FAO786491 FKI786491:FKK786491 FUE786491:FUG786491 GEA786491:GEC786491 GNW786491:GNY786491 GXS786491:GXU786491 HHO786491:HHQ786491 HRK786491:HRM786491 IBG786491:IBI786491 ILC786491:ILE786491 IUY786491:IVA786491 JEU786491:JEW786491 JOQ786491:JOS786491 JYM786491:JYO786491 KII786491:KIK786491 KSE786491:KSG786491 LCA786491:LCC786491 LLW786491:LLY786491 LVS786491:LVU786491 MFO786491:MFQ786491 MPK786491:MPM786491 MZG786491:MZI786491 NJC786491:NJE786491 NSY786491:NTA786491 OCU786491:OCW786491 OMQ786491:OMS786491 OWM786491:OWO786491 PGI786491:PGK786491 PQE786491:PQG786491 QAA786491:QAC786491 QJW786491:QJY786491 QTS786491:QTU786491 RDO786491:RDQ786491 RNK786491:RNM786491 RXG786491:RXI786491 SHC786491:SHE786491 SQY786491:SRA786491 TAU786491:TAW786491 TKQ786491:TKS786491 TUM786491:TUO786491 UEI786491:UEK786491 UOE786491:UOG786491 UYA786491:UYC786491 VHW786491:VHY786491 VRS786491:VRU786491 WBO786491:WBQ786491 WLK786491:WLM786491 WVG786491:WVI786491 C852027:D852027 IU852027:IW852027 SQ852027:SS852027 ACM852027:ACO852027 AMI852027:AMK852027 AWE852027:AWG852027 BGA852027:BGC852027 BPW852027:BPY852027 BZS852027:BZU852027 CJO852027:CJQ852027 CTK852027:CTM852027 DDG852027:DDI852027 DNC852027:DNE852027 DWY852027:DXA852027 EGU852027:EGW852027 EQQ852027:EQS852027 FAM852027:FAO852027 FKI852027:FKK852027 FUE852027:FUG852027 GEA852027:GEC852027 GNW852027:GNY852027 GXS852027:GXU852027 HHO852027:HHQ852027 HRK852027:HRM852027 IBG852027:IBI852027 ILC852027:ILE852027 IUY852027:IVA852027 JEU852027:JEW852027 JOQ852027:JOS852027 JYM852027:JYO852027 KII852027:KIK852027 KSE852027:KSG852027 LCA852027:LCC852027 LLW852027:LLY852027 LVS852027:LVU852027 MFO852027:MFQ852027 MPK852027:MPM852027 MZG852027:MZI852027 NJC852027:NJE852027 NSY852027:NTA852027 OCU852027:OCW852027 OMQ852027:OMS852027 OWM852027:OWO852027 PGI852027:PGK852027 PQE852027:PQG852027 QAA852027:QAC852027 QJW852027:QJY852027 QTS852027:QTU852027 RDO852027:RDQ852027 RNK852027:RNM852027 RXG852027:RXI852027 SHC852027:SHE852027 SQY852027:SRA852027 TAU852027:TAW852027 TKQ852027:TKS852027 TUM852027:TUO852027 UEI852027:UEK852027 UOE852027:UOG852027 UYA852027:UYC852027 VHW852027:VHY852027 VRS852027:VRU852027 WBO852027:WBQ852027 WLK852027:WLM852027 WVG852027:WVI852027 C917563:D917563 IU917563:IW917563 SQ917563:SS917563 ACM917563:ACO917563 AMI917563:AMK917563 AWE917563:AWG917563 BGA917563:BGC917563 BPW917563:BPY917563 BZS917563:BZU917563 CJO917563:CJQ917563 CTK917563:CTM917563 DDG917563:DDI917563 DNC917563:DNE917563 DWY917563:DXA917563 EGU917563:EGW917563 EQQ917563:EQS917563 FAM917563:FAO917563 FKI917563:FKK917563 FUE917563:FUG917563 GEA917563:GEC917563 GNW917563:GNY917563 GXS917563:GXU917563 HHO917563:HHQ917563 HRK917563:HRM917563 IBG917563:IBI917563 ILC917563:ILE917563 IUY917563:IVA917563 JEU917563:JEW917563 JOQ917563:JOS917563 JYM917563:JYO917563 KII917563:KIK917563 KSE917563:KSG917563 LCA917563:LCC917563 LLW917563:LLY917563 LVS917563:LVU917563 MFO917563:MFQ917563 MPK917563:MPM917563 MZG917563:MZI917563 NJC917563:NJE917563 NSY917563:NTA917563 OCU917563:OCW917563 OMQ917563:OMS917563 OWM917563:OWO917563 PGI917563:PGK917563 PQE917563:PQG917563 QAA917563:QAC917563 QJW917563:QJY917563 QTS917563:QTU917563 RDO917563:RDQ917563 RNK917563:RNM917563 RXG917563:RXI917563 SHC917563:SHE917563 SQY917563:SRA917563 TAU917563:TAW917563 TKQ917563:TKS917563 TUM917563:TUO917563 UEI917563:UEK917563 UOE917563:UOG917563 UYA917563:UYC917563 VHW917563:VHY917563 VRS917563:VRU917563 WBO917563:WBQ917563 WLK917563:WLM917563 WVG917563:WVI917563 C983099:D983099 IU983099:IW983099 SQ983099:SS983099 ACM983099:ACO983099 AMI983099:AMK983099 AWE983099:AWG983099 BGA983099:BGC983099 BPW983099:BPY983099 BZS983099:BZU983099 CJO983099:CJQ983099 CTK983099:CTM983099 DDG983099:DDI983099 DNC983099:DNE983099 DWY983099:DXA983099 EGU983099:EGW983099 EQQ983099:EQS983099 FAM983099:FAO983099 FKI983099:FKK983099 FUE983099:FUG983099 GEA983099:GEC983099 GNW983099:GNY983099 GXS983099:GXU983099 HHO983099:HHQ983099 HRK983099:HRM983099 IBG983099:IBI983099 ILC983099:ILE983099 IUY983099:IVA983099 JEU983099:JEW983099 JOQ983099:JOS983099 JYM983099:JYO983099 KII983099:KIK983099 KSE983099:KSG983099 LCA983099:LCC983099 LLW983099:LLY983099 LVS983099:LVU983099 MFO983099:MFQ983099 MPK983099:MPM983099 MZG983099:MZI983099 NJC983099:NJE983099 NSY983099:NTA983099 OCU983099:OCW983099 OMQ983099:OMS983099 OWM983099:OWO983099 PGI983099:PGK983099 PQE983099:PQG983099 QAA983099:QAC983099 QJW983099:QJY983099 QTS983099:QTU983099 RDO983099:RDQ983099 RNK983099:RNM983099 RXG983099:RXI983099 SHC983099:SHE983099 SQY983099:SRA983099 TAU983099:TAW983099 TKQ983099:TKS983099 TUM983099:TUO983099 UEI983099:UEK983099 UOE983099:UOG983099 UYA983099:UYC983099 VHW983099:VHY983099 VRS983099:VRU983099 WBO983099:WBQ983099 WLK983099:WLM983099 WVG983099:WVI983099 C65601:D65601 IU65601:IW65601 SQ65601:SS65601 ACM65601:ACO65601 AMI65601:AMK65601 AWE65601:AWG65601 BGA65601:BGC65601 BPW65601:BPY65601 BZS65601:BZU65601 CJO65601:CJQ65601 CTK65601:CTM65601 DDG65601:DDI65601 DNC65601:DNE65601 DWY65601:DXA65601 EGU65601:EGW65601 EQQ65601:EQS65601 FAM65601:FAO65601 FKI65601:FKK65601 FUE65601:FUG65601 GEA65601:GEC65601 GNW65601:GNY65601 GXS65601:GXU65601 HHO65601:HHQ65601 HRK65601:HRM65601 IBG65601:IBI65601 ILC65601:ILE65601 IUY65601:IVA65601 JEU65601:JEW65601 JOQ65601:JOS65601 JYM65601:JYO65601 KII65601:KIK65601 KSE65601:KSG65601 LCA65601:LCC65601 LLW65601:LLY65601 LVS65601:LVU65601 MFO65601:MFQ65601 MPK65601:MPM65601 MZG65601:MZI65601 NJC65601:NJE65601 NSY65601:NTA65601 OCU65601:OCW65601 OMQ65601:OMS65601 OWM65601:OWO65601 PGI65601:PGK65601 PQE65601:PQG65601 QAA65601:QAC65601 QJW65601:QJY65601 QTS65601:QTU65601 RDO65601:RDQ65601 RNK65601:RNM65601 RXG65601:RXI65601 SHC65601:SHE65601 SQY65601:SRA65601 TAU65601:TAW65601 TKQ65601:TKS65601 TUM65601:TUO65601 UEI65601:UEK65601 UOE65601:UOG65601 UYA65601:UYC65601 VHW65601:VHY65601 VRS65601:VRU65601 WBO65601:WBQ65601 WLK65601:WLM65601 WVG65601:WVI65601 C131137:D131137 IU131137:IW131137 SQ131137:SS131137 ACM131137:ACO131137 AMI131137:AMK131137 AWE131137:AWG131137 BGA131137:BGC131137 BPW131137:BPY131137 BZS131137:BZU131137 CJO131137:CJQ131137 CTK131137:CTM131137 DDG131137:DDI131137 DNC131137:DNE131137 DWY131137:DXA131137 EGU131137:EGW131137 EQQ131137:EQS131137 FAM131137:FAO131137 FKI131137:FKK131137 FUE131137:FUG131137 GEA131137:GEC131137 GNW131137:GNY131137 GXS131137:GXU131137 HHO131137:HHQ131137 HRK131137:HRM131137 IBG131137:IBI131137 ILC131137:ILE131137 IUY131137:IVA131137 JEU131137:JEW131137 JOQ131137:JOS131137 JYM131137:JYO131137 KII131137:KIK131137 KSE131137:KSG131137 LCA131137:LCC131137 LLW131137:LLY131137 LVS131137:LVU131137 MFO131137:MFQ131137 MPK131137:MPM131137 MZG131137:MZI131137 NJC131137:NJE131137 NSY131137:NTA131137 OCU131137:OCW131137 OMQ131137:OMS131137 OWM131137:OWO131137 PGI131137:PGK131137 PQE131137:PQG131137 QAA131137:QAC131137 QJW131137:QJY131137 QTS131137:QTU131137 RDO131137:RDQ131137 RNK131137:RNM131137 RXG131137:RXI131137 SHC131137:SHE131137 SQY131137:SRA131137 TAU131137:TAW131137 TKQ131137:TKS131137 TUM131137:TUO131137 UEI131137:UEK131137 UOE131137:UOG131137 UYA131137:UYC131137 VHW131137:VHY131137 VRS131137:VRU131137 WBO131137:WBQ131137 WLK131137:WLM131137 WVG131137:WVI131137 C196673:D196673 IU196673:IW196673 SQ196673:SS196673 ACM196673:ACO196673 AMI196673:AMK196673 AWE196673:AWG196673 BGA196673:BGC196673 BPW196673:BPY196673 BZS196673:BZU196673 CJO196673:CJQ196673 CTK196673:CTM196673 DDG196673:DDI196673 DNC196673:DNE196673 DWY196673:DXA196673 EGU196673:EGW196673 EQQ196673:EQS196673 FAM196673:FAO196673 FKI196673:FKK196673 FUE196673:FUG196673 GEA196673:GEC196673 GNW196673:GNY196673 GXS196673:GXU196673 HHO196673:HHQ196673 HRK196673:HRM196673 IBG196673:IBI196673 ILC196673:ILE196673 IUY196673:IVA196673 JEU196673:JEW196673 JOQ196673:JOS196673 JYM196673:JYO196673 KII196673:KIK196673 KSE196673:KSG196673 LCA196673:LCC196673 LLW196673:LLY196673 LVS196673:LVU196673 MFO196673:MFQ196673 MPK196673:MPM196673 MZG196673:MZI196673 NJC196673:NJE196673 NSY196673:NTA196673 OCU196673:OCW196673 OMQ196673:OMS196673 OWM196673:OWO196673 PGI196673:PGK196673 PQE196673:PQG196673 QAA196673:QAC196673 QJW196673:QJY196673 QTS196673:QTU196673 RDO196673:RDQ196673 RNK196673:RNM196673 RXG196673:RXI196673 SHC196673:SHE196673 SQY196673:SRA196673 TAU196673:TAW196673 TKQ196673:TKS196673 TUM196673:TUO196673 UEI196673:UEK196673 UOE196673:UOG196673 UYA196673:UYC196673 VHW196673:VHY196673 VRS196673:VRU196673 WBO196673:WBQ196673 WLK196673:WLM196673 WVG196673:WVI196673 C262209:D262209 IU262209:IW262209 SQ262209:SS262209 ACM262209:ACO262209 AMI262209:AMK262209 AWE262209:AWG262209 BGA262209:BGC262209 BPW262209:BPY262209 BZS262209:BZU262209 CJO262209:CJQ262209 CTK262209:CTM262209 DDG262209:DDI262209 DNC262209:DNE262209 DWY262209:DXA262209 EGU262209:EGW262209 EQQ262209:EQS262209 FAM262209:FAO262209 FKI262209:FKK262209 FUE262209:FUG262209 GEA262209:GEC262209 GNW262209:GNY262209 GXS262209:GXU262209 HHO262209:HHQ262209 HRK262209:HRM262209 IBG262209:IBI262209 ILC262209:ILE262209 IUY262209:IVA262209 JEU262209:JEW262209 JOQ262209:JOS262209 JYM262209:JYO262209 KII262209:KIK262209 KSE262209:KSG262209 LCA262209:LCC262209 LLW262209:LLY262209 LVS262209:LVU262209 MFO262209:MFQ262209 MPK262209:MPM262209 MZG262209:MZI262209 NJC262209:NJE262209 NSY262209:NTA262209 OCU262209:OCW262209 OMQ262209:OMS262209 OWM262209:OWO262209 PGI262209:PGK262209 PQE262209:PQG262209 QAA262209:QAC262209 QJW262209:QJY262209 QTS262209:QTU262209 RDO262209:RDQ262209 RNK262209:RNM262209 RXG262209:RXI262209 SHC262209:SHE262209 SQY262209:SRA262209 TAU262209:TAW262209 TKQ262209:TKS262209 TUM262209:TUO262209 UEI262209:UEK262209 UOE262209:UOG262209 UYA262209:UYC262209 VHW262209:VHY262209 VRS262209:VRU262209 WBO262209:WBQ262209 WLK262209:WLM262209 WVG262209:WVI262209 C327745:D327745 IU327745:IW327745 SQ327745:SS327745 ACM327745:ACO327745 AMI327745:AMK327745 AWE327745:AWG327745 BGA327745:BGC327745 BPW327745:BPY327745 BZS327745:BZU327745 CJO327745:CJQ327745 CTK327745:CTM327745 DDG327745:DDI327745 DNC327745:DNE327745 DWY327745:DXA327745 EGU327745:EGW327745 EQQ327745:EQS327745 FAM327745:FAO327745 FKI327745:FKK327745 FUE327745:FUG327745 GEA327745:GEC327745 GNW327745:GNY327745 GXS327745:GXU327745 HHO327745:HHQ327745 HRK327745:HRM327745 IBG327745:IBI327745 ILC327745:ILE327745 IUY327745:IVA327745 JEU327745:JEW327745 JOQ327745:JOS327745 JYM327745:JYO327745 KII327745:KIK327745 KSE327745:KSG327745 LCA327745:LCC327745 LLW327745:LLY327745 LVS327745:LVU327745 MFO327745:MFQ327745 MPK327745:MPM327745 MZG327745:MZI327745 NJC327745:NJE327745 NSY327745:NTA327745 OCU327745:OCW327745 OMQ327745:OMS327745 OWM327745:OWO327745 PGI327745:PGK327745 PQE327745:PQG327745 QAA327745:QAC327745 QJW327745:QJY327745 QTS327745:QTU327745 RDO327745:RDQ327745 RNK327745:RNM327745 RXG327745:RXI327745 SHC327745:SHE327745 SQY327745:SRA327745 TAU327745:TAW327745 TKQ327745:TKS327745 TUM327745:TUO327745 UEI327745:UEK327745 UOE327745:UOG327745 UYA327745:UYC327745 VHW327745:VHY327745 VRS327745:VRU327745 WBO327745:WBQ327745 WLK327745:WLM327745 WVG327745:WVI327745 C393281:D393281 IU393281:IW393281 SQ393281:SS393281 ACM393281:ACO393281 AMI393281:AMK393281 AWE393281:AWG393281 BGA393281:BGC393281 BPW393281:BPY393281 BZS393281:BZU393281 CJO393281:CJQ393281 CTK393281:CTM393281 DDG393281:DDI393281 DNC393281:DNE393281 DWY393281:DXA393281 EGU393281:EGW393281 EQQ393281:EQS393281 FAM393281:FAO393281 FKI393281:FKK393281 FUE393281:FUG393281 GEA393281:GEC393281 GNW393281:GNY393281 GXS393281:GXU393281 HHO393281:HHQ393281 HRK393281:HRM393281 IBG393281:IBI393281 ILC393281:ILE393281 IUY393281:IVA393281 JEU393281:JEW393281 JOQ393281:JOS393281 JYM393281:JYO393281 KII393281:KIK393281 KSE393281:KSG393281 LCA393281:LCC393281 LLW393281:LLY393281 LVS393281:LVU393281 MFO393281:MFQ393281 MPK393281:MPM393281 MZG393281:MZI393281 NJC393281:NJE393281 NSY393281:NTA393281 OCU393281:OCW393281 OMQ393281:OMS393281 OWM393281:OWO393281 PGI393281:PGK393281 PQE393281:PQG393281 QAA393281:QAC393281 QJW393281:QJY393281 QTS393281:QTU393281 RDO393281:RDQ393281 RNK393281:RNM393281 RXG393281:RXI393281 SHC393281:SHE393281 SQY393281:SRA393281 TAU393281:TAW393281 TKQ393281:TKS393281 TUM393281:TUO393281 UEI393281:UEK393281 UOE393281:UOG393281 UYA393281:UYC393281 VHW393281:VHY393281 VRS393281:VRU393281 WBO393281:WBQ393281 WLK393281:WLM393281 WVG393281:WVI393281 C458817:D458817 IU458817:IW458817 SQ458817:SS458817 ACM458817:ACO458817 AMI458817:AMK458817 AWE458817:AWG458817 BGA458817:BGC458817 BPW458817:BPY458817 BZS458817:BZU458817 CJO458817:CJQ458817 CTK458817:CTM458817 DDG458817:DDI458817 DNC458817:DNE458817 DWY458817:DXA458817 EGU458817:EGW458817 EQQ458817:EQS458817 FAM458817:FAO458817 FKI458817:FKK458817 FUE458817:FUG458817 GEA458817:GEC458817 GNW458817:GNY458817 GXS458817:GXU458817 HHO458817:HHQ458817 HRK458817:HRM458817 IBG458817:IBI458817 ILC458817:ILE458817 IUY458817:IVA458817 JEU458817:JEW458817 JOQ458817:JOS458817 JYM458817:JYO458817 KII458817:KIK458817 KSE458817:KSG458817 LCA458817:LCC458817 LLW458817:LLY458817 LVS458817:LVU458817 MFO458817:MFQ458817 MPK458817:MPM458817 MZG458817:MZI458817 NJC458817:NJE458817 NSY458817:NTA458817 OCU458817:OCW458817 OMQ458817:OMS458817 OWM458817:OWO458817 PGI458817:PGK458817 PQE458817:PQG458817 QAA458817:QAC458817 QJW458817:QJY458817 QTS458817:QTU458817 RDO458817:RDQ458817 RNK458817:RNM458817 RXG458817:RXI458817 SHC458817:SHE458817 SQY458817:SRA458817 TAU458817:TAW458817 TKQ458817:TKS458817 TUM458817:TUO458817 UEI458817:UEK458817 UOE458817:UOG458817 UYA458817:UYC458817 VHW458817:VHY458817 VRS458817:VRU458817 WBO458817:WBQ458817 WLK458817:WLM458817 WVG458817:WVI458817 C524353:D524353 IU524353:IW524353 SQ524353:SS524353 ACM524353:ACO524353 AMI524353:AMK524353 AWE524353:AWG524353 BGA524353:BGC524353 BPW524353:BPY524353 BZS524353:BZU524353 CJO524353:CJQ524353 CTK524353:CTM524353 DDG524353:DDI524353 DNC524353:DNE524353 DWY524353:DXA524353 EGU524353:EGW524353 EQQ524353:EQS524353 FAM524353:FAO524353 FKI524353:FKK524353 FUE524353:FUG524353 GEA524353:GEC524353 GNW524353:GNY524353 GXS524353:GXU524353 HHO524353:HHQ524353 HRK524353:HRM524353 IBG524353:IBI524353 ILC524353:ILE524353 IUY524353:IVA524353 JEU524353:JEW524353 JOQ524353:JOS524353 JYM524353:JYO524353 KII524353:KIK524353 KSE524353:KSG524353 LCA524353:LCC524353 LLW524353:LLY524353 LVS524353:LVU524353 MFO524353:MFQ524353 MPK524353:MPM524353 MZG524353:MZI524353 NJC524353:NJE524353 NSY524353:NTA524353 OCU524353:OCW524353 OMQ524353:OMS524353 OWM524353:OWO524353 PGI524353:PGK524353 PQE524353:PQG524353 QAA524353:QAC524353 QJW524353:QJY524353 QTS524353:QTU524353 RDO524353:RDQ524353 RNK524353:RNM524353 RXG524353:RXI524353 SHC524353:SHE524353 SQY524353:SRA524353 TAU524353:TAW524353 TKQ524353:TKS524353 TUM524353:TUO524353 UEI524353:UEK524353 UOE524353:UOG524353 UYA524353:UYC524353 VHW524353:VHY524353 VRS524353:VRU524353 WBO524353:WBQ524353 WLK524353:WLM524353 WVG524353:WVI524353 C589889:D589889 IU589889:IW589889 SQ589889:SS589889 ACM589889:ACO589889 AMI589889:AMK589889 AWE589889:AWG589889 BGA589889:BGC589889 BPW589889:BPY589889 BZS589889:BZU589889 CJO589889:CJQ589889 CTK589889:CTM589889 DDG589889:DDI589889 DNC589889:DNE589889 DWY589889:DXA589889 EGU589889:EGW589889 EQQ589889:EQS589889 FAM589889:FAO589889 FKI589889:FKK589889 FUE589889:FUG589889 GEA589889:GEC589889 GNW589889:GNY589889 GXS589889:GXU589889 HHO589889:HHQ589889 HRK589889:HRM589889 IBG589889:IBI589889 ILC589889:ILE589889 IUY589889:IVA589889 JEU589889:JEW589889 JOQ589889:JOS589889 JYM589889:JYO589889 KII589889:KIK589889 KSE589889:KSG589889 LCA589889:LCC589889 LLW589889:LLY589889 LVS589889:LVU589889 MFO589889:MFQ589889 MPK589889:MPM589889 MZG589889:MZI589889 NJC589889:NJE589889 NSY589889:NTA589889 OCU589889:OCW589889 OMQ589889:OMS589889 OWM589889:OWO589889 PGI589889:PGK589889 PQE589889:PQG589889 QAA589889:QAC589889 QJW589889:QJY589889 QTS589889:QTU589889 RDO589889:RDQ589889 RNK589889:RNM589889 RXG589889:RXI589889 SHC589889:SHE589889 SQY589889:SRA589889 TAU589889:TAW589889 TKQ589889:TKS589889 TUM589889:TUO589889 UEI589889:UEK589889 UOE589889:UOG589889 UYA589889:UYC589889 VHW589889:VHY589889 VRS589889:VRU589889 WBO589889:WBQ589889 WLK589889:WLM589889 WVG589889:WVI589889 C655425:D655425 IU655425:IW655425 SQ655425:SS655425 ACM655425:ACO655425 AMI655425:AMK655425 AWE655425:AWG655425 BGA655425:BGC655425 BPW655425:BPY655425 BZS655425:BZU655425 CJO655425:CJQ655425 CTK655425:CTM655425 DDG655425:DDI655425 DNC655425:DNE655425 DWY655425:DXA655425 EGU655425:EGW655425 EQQ655425:EQS655425 FAM655425:FAO655425 FKI655425:FKK655425 FUE655425:FUG655425 GEA655425:GEC655425 GNW655425:GNY655425 GXS655425:GXU655425 HHO655425:HHQ655425 HRK655425:HRM655425 IBG655425:IBI655425 ILC655425:ILE655425 IUY655425:IVA655425 JEU655425:JEW655425 JOQ655425:JOS655425 JYM655425:JYO655425 KII655425:KIK655425 KSE655425:KSG655425 LCA655425:LCC655425 LLW655425:LLY655425 LVS655425:LVU655425 MFO655425:MFQ655425 MPK655425:MPM655425 MZG655425:MZI655425 NJC655425:NJE655425 NSY655425:NTA655425 OCU655425:OCW655425 OMQ655425:OMS655425 OWM655425:OWO655425 PGI655425:PGK655425 PQE655425:PQG655425 QAA655425:QAC655425 QJW655425:QJY655425 QTS655425:QTU655425 RDO655425:RDQ655425 RNK655425:RNM655425 RXG655425:RXI655425 SHC655425:SHE655425 SQY655425:SRA655425 TAU655425:TAW655425 TKQ655425:TKS655425 TUM655425:TUO655425 UEI655425:UEK655425 UOE655425:UOG655425 UYA655425:UYC655425 VHW655425:VHY655425 VRS655425:VRU655425 WBO655425:WBQ655425 WLK655425:WLM655425 WVG655425:WVI655425 C720961:D720961 IU720961:IW720961 SQ720961:SS720961 ACM720961:ACO720961 AMI720961:AMK720961 AWE720961:AWG720961 BGA720961:BGC720961 BPW720961:BPY720961 BZS720961:BZU720961 CJO720961:CJQ720961 CTK720961:CTM720961 DDG720961:DDI720961 DNC720961:DNE720961 DWY720961:DXA720961 EGU720961:EGW720961 EQQ720961:EQS720961 FAM720961:FAO720961 FKI720961:FKK720961 FUE720961:FUG720961 GEA720961:GEC720961 GNW720961:GNY720961 GXS720961:GXU720961 HHO720961:HHQ720961 HRK720961:HRM720961 IBG720961:IBI720961 ILC720961:ILE720961 IUY720961:IVA720961 JEU720961:JEW720961 JOQ720961:JOS720961 JYM720961:JYO720961 KII720961:KIK720961 KSE720961:KSG720961 LCA720961:LCC720961 LLW720961:LLY720961 LVS720961:LVU720961 MFO720961:MFQ720961 MPK720961:MPM720961 MZG720961:MZI720961 NJC720961:NJE720961 NSY720961:NTA720961 OCU720961:OCW720961 OMQ720961:OMS720961 OWM720961:OWO720961 PGI720961:PGK720961 PQE720961:PQG720961 QAA720961:QAC720961 QJW720961:QJY720961 QTS720961:QTU720961 RDO720961:RDQ720961 RNK720961:RNM720961 RXG720961:RXI720961 SHC720961:SHE720961 SQY720961:SRA720961 TAU720961:TAW720961 TKQ720961:TKS720961 TUM720961:TUO720961 UEI720961:UEK720961 UOE720961:UOG720961 UYA720961:UYC720961 VHW720961:VHY720961 VRS720961:VRU720961 WBO720961:WBQ720961 WLK720961:WLM720961 WVG720961:WVI720961 C786497:D786497 IU786497:IW786497 SQ786497:SS786497 ACM786497:ACO786497 AMI786497:AMK786497 AWE786497:AWG786497 BGA786497:BGC786497 BPW786497:BPY786497 BZS786497:BZU786497 CJO786497:CJQ786497 CTK786497:CTM786497 DDG786497:DDI786497 DNC786497:DNE786497 DWY786497:DXA786497 EGU786497:EGW786497 EQQ786497:EQS786497 FAM786497:FAO786497 FKI786497:FKK786497 FUE786497:FUG786497 GEA786497:GEC786497 GNW786497:GNY786497 GXS786497:GXU786497 HHO786497:HHQ786497 HRK786497:HRM786497 IBG786497:IBI786497 ILC786497:ILE786497 IUY786497:IVA786497 JEU786497:JEW786497 JOQ786497:JOS786497 JYM786497:JYO786497 KII786497:KIK786497 KSE786497:KSG786497 LCA786497:LCC786497 LLW786497:LLY786497 LVS786497:LVU786497 MFO786497:MFQ786497 MPK786497:MPM786497 MZG786497:MZI786497 NJC786497:NJE786497 NSY786497:NTA786497 OCU786497:OCW786497 OMQ786497:OMS786497 OWM786497:OWO786497 PGI786497:PGK786497 PQE786497:PQG786497 QAA786497:QAC786497 QJW786497:QJY786497 QTS786497:QTU786497 RDO786497:RDQ786497 RNK786497:RNM786497 RXG786497:RXI786497 SHC786497:SHE786497 SQY786497:SRA786497 TAU786497:TAW786497 TKQ786497:TKS786497 TUM786497:TUO786497 UEI786497:UEK786497 UOE786497:UOG786497 UYA786497:UYC786497 VHW786497:VHY786497 VRS786497:VRU786497 WBO786497:WBQ786497 WLK786497:WLM786497 WVG786497:WVI786497 C852033:D852033 IU852033:IW852033 SQ852033:SS852033 ACM852033:ACO852033 AMI852033:AMK852033 AWE852033:AWG852033 BGA852033:BGC852033 BPW852033:BPY852033 BZS852033:BZU852033 CJO852033:CJQ852033 CTK852033:CTM852033 DDG852033:DDI852033 DNC852033:DNE852033 DWY852033:DXA852033 EGU852033:EGW852033 EQQ852033:EQS852033 FAM852033:FAO852033 FKI852033:FKK852033 FUE852033:FUG852033 GEA852033:GEC852033 GNW852033:GNY852033 GXS852033:GXU852033 HHO852033:HHQ852033 HRK852033:HRM852033 IBG852033:IBI852033 ILC852033:ILE852033 IUY852033:IVA852033 JEU852033:JEW852033 JOQ852033:JOS852033 JYM852033:JYO852033 KII852033:KIK852033 KSE852033:KSG852033 LCA852033:LCC852033 LLW852033:LLY852033 LVS852033:LVU852033 MFO852033:MFQ852033 MPK852033:MPM852033 MZG852033:MZI852033 NJC852033:NJE852033 NSY852033:NTA852033 OCU852033:OCW852033 OMQ852033:OMS852033 OWM852033:OWO852033 PGI852033:PGK852033 PQE852033:PQG852033 QAA852033:QAC852033 QJW852033:QJY852033 QTS852033:QTU852033 RDO852033:RDQ852033 RNK852033:RNM852033 RXG852033:RXI852033 SHC852033:SHE852033 SQY852033:SRA852033 TAU852033:TAW852033 TKQ852033:TKS852033 TUM852033:TUO852033 UEI852033:UEK852033 UOE852033:UOG852033 UYA852033:UYC852033 VHW852033:VHY852033 VRS852033:VRU852033 WBO852033:WBQ852033 WLK852033:WLM852033 WVG852033:WVI852033 C917569:D917569 IU917569:IW917569 SQ917569:SS917569 ACM917569:ACO917569 AMI917569:AMK917569 AWE917569:AWG917569 BGA917569:BGC917569 BPW917569:BPY917569 BZS917569:BZU917569 CJO917569:CJQ917569 CTK917569:CTM917569 DDG917569:DDI917569 DNC917569:DNE917569 DWY917569:DXA917569 EGU917569:EGW917569 EQQ917569:EQS917569 FAM917569:FAO917569 FKI917569:FKK917569 FUE917569:FUG917569 GEA917569:GEC917569 GNW917569:GNY917569 GXS917569:GXU917569 HHO917569:HHQ917569 HRK917569:HRM917569 IBG917569:IBI917569 ILC917569:ILE917569 IUY917569:IVA917569 JEU917569:JEW917569 JOQ917569:JOS917569 JYM917569:JYO917569 KII917569:KIK917569 KSE917569:KSG917569 LCA917569:LCC917569 LLW917569:LLY917569 LVS917569:LVU917569 MFO917569:MFQ917569 MPK917569:MPM917569 MZG917569:MZI917569 NJC917569:NJE917569 NSY917569:NTA917569 OCU917569:OCW917569 OMQ917569:OMS917569 OWM917569:OWO917569 PGI917569:PGK917569 PQE917569:PQG917569 QAA917569:QAC917569 QJW917569:QJY917569 QTS917569:QTU917569 RDO917569:RDQ917569 RNK917569:RNM917569 RXG917569:RXI917569 SHC917569:SHE917569 SQY917569:SRA917569 TAU917569:TAW917569 TKQ917569:TKS917569 TUM917569:TUO917569 UEI917569:UEK917569 UOE917569:UOG917569 UYA917569:UYC917569 VHW917569:VHY917569 VRS917569:VRU917569 WBO917569:WBQ917569 WLK917569:WLM917569 WVG917569:WVI917569 C983105:D983105 IU983105:IW983105 SQ983105:SS983105 ACM983105:ACO983105 AMI983105:AMK983105 AWE983105:AWG983105 BGA983105:BGC983105 BPW983105:BPY983105 BZS983105:BZU983105 CJO983105:CJQ983105 CTK983105:CTM983105 DDG983105:DDI983105 DNC983105:DNE983105 DWY983105:DXA983105 EGU983105:EGW983105 EQQ983105:EQS983105 FAM983105:FAO983105 FKI983105:FKK983105 FUE983105:FUG983105 GEA983105:GEC983105 GNW983105:GNY983105 GXS983105:GXU983105 HHO983105:HHQ983105 HRK983105:HRM983105 IBG983105:IBI983105 ILC983105:ILE983105 IUY983105:IVA983105 JEU983105:JEW983105 JOQ983105:JOS983105 JYM983105:JYO983105 KII983105:KIK983105 KSE983105:KSG983105 LCA983105:LCC983105 LLW983105:LLY983105 LVS983105:LVU983105 MFO983105:MFQ983105 MPK983105:MPM983105 MZG983105:MZI983105 NJC983105:NJE983105 NSY983105:NTA983105 OCU983105:OCW983105 OMQ983105:OMS983105 OWM983105:OWO983105 PGI983105:PGK983105 PQE983105:PQG983105 QAA983105:QAC983105 QJW983105:QJY983105 QTS983105:QTU983105 RDO983105:RDQ983105 RNK983105:RNM983105 RXG983105:RXI983105 SHC983105:SHE983105 SQY983105:SRA983105 TAU983105:TAW983105 TKQ983105:TKS983105 TUM983105:TUO983105 UEI983105:UEK983105 UOE983105:UOG983105 UYA983105:UYC983105 VHW983105:VHY983105 VRS983105:VRU983105 WBO983105:WBQ983105 WLK983105:WLM983105 WVG983105:WVI983105 C65590:D65590 IU65590:IW65590 SQ65590:SS65590 ACM65590:ACO65590 AMI65590:AMK65590 AWE65590:AWG65590 BGA65590:BGC65590 BPW65590:BPY65590 BZS65590:BZU65590 CJO65590:CJQ65590 CTK65590:CTM65590 DDG65590:DDI65590 DNC65590:DNE65590 DWY65590:DXA65590 EGU65590:EGW65590 EQQ65590:EQS65590 FAM65590:FAO65590 FKI65590:FKK65590 FUE65590:FUG65590 GEA65590:GEC65590 GNW65590:GNY65590 GXS65590:GXU65590 HHO65590:HHQ65590 HRK65590:HRM65590 IBG65590:IBI65590 ILC65590:ILE65590 IUY65590:IVA65590 JEU65590:JEW65590 JOQ65590:JOS65590 JYM65590:JYO65590 KII65590:KIK65590 KSE65590:KSG65590 LCA65590:LCC65590 LLW65590:LLY65590 LVS65590:LVU65590 MFO65590:MFQ65590 MPK65590:MPM65590 MZG65590:MZI65590 NJC65590:NJE65590 NSY65590:NTA65590 OCU65590:OCW65590 OMQ65590:OMS65590 OWM65590:OWO65590 PGI65590:PGK65590 PQE65590:PQG65590 QAA65590:QAC65590 QJW65590:QJY65590 QTS65590:QTU65590 RDO65590:RDQ65590 RNK65590:RNM65590 RXG65590:RXI65590 SHC65590:SHE65590 SQY65590:SRA65590 TAU65590:TAW65590 TKQ65590:TKS65590 TUM65590:TUO65590 UEI65590:UEK65590 UOE65590:UOG65590 UYA65590:UYC65590 VHW65590:VHY65590 VRS65590:VRU65590 WBO65590:WBQ65590 WLK65590:WLM65590 WVG65590:WVI65590 C131126:D131126 IU131126:IW131126 SQ131126:SS131126 ACM131126:ACO131126 AMI131126:AMK131126 AWE131126:AWG131126 BGA131126:BGC131126 BPW131126:BPY131126 BZS131126:BZU131126 CJO131126:CJQ131126 CTK131126:CTM131126 DDG131126:DDI131126 DNC131126:DNE131126 DWY131126:DXA131126 EGU131126:EGW131126 EQQ131126:EQS131126 FAM131126:FAO131126 FKI131126:FKK131126 FUE131126:FUG131126 GEA131126:GEC131126 GNW131126:GNY131126 GXS131126:GXU131126 HHO131126:HHQ131126 HRK131126:HRM131126 IBG131126:IBI131126 ILC131126:ILE131126 IUY131126:IVA131126 JEU131126:JEW131126 JOQ131126:JOS131126 JYM131126:JYO131126 KII131126:KIK131126 KSE131126:KSG131126 LCA131126:LCC131126 LLW131126:LLY131126 LVS131126:LVU131126 MFO131126:MFQ131126 MPK131126:MPM131126 MZG131126:MZI131126 NJC131126:NJE131126 NSY131126:NTA131126 OCU131126:OCW131126 OMQ131126:OMS131126 OWM131126:OWO131126 PGI131126:PGK131126 PQE131126:PQG131126 QAA131126:QAC131126 QJW131126:QJY131126 QTS131126:QTU131126 RDO131126:RDQ131126 RNK131126:RNM131126 RXG131126:RXI131126 SHC131126:SHE131126 SQY131126:SRA131126 TAU131126:TAW131126 TKQ131126:TKS131126 TUM131126:TUO131126 UEI131126:UEK131126 UOE131126:UOG131126 UYA131126:UYC131126 VHW131126:VHY131126 VRS131126:VRU131126 WBO131126:WBQ131126 WLK131126:WLM131126 WVG131126:WVI131126 C196662:D196662 IU196662:IW196662 SQ196662:SS196662 ACM196662:ACO196662 AMI196662:AMK196662 AWE196662:AWG196662 BGA196662:BGC196662 BPW196662:BPY196662 BZS196662:BZU196662 CJO196662:CJQ196662 CTK196662:CTM196662 DDG196662:DDI196662 DNC196662:DNE196662 DWY196662:DXA196662 EGU196662:EGW196662 EQQ196662:EQS196662 FAM196662:FAO196662 FKI196662:FKK196662 FUE196662:FUG196662 GEA196662:GEC196662 GNW196662:GNY196662 GXS196662:GXU196662 HHO196662:HHQ196662 HRK196662:HRM196662 IBG196662:IBI196662 ILC196662:ILE196662 IUY196662:IVA196662 JEU196662:JEW196662 JOQ196662:JOS196662 JYM196662:JYO196662 KII196662:KIK196662 KSE196662:KSG196662 LCA196662:LCC196662 LLW196662:LLY196662 LVS196662:LVU196662 MFO196662:MFQ196662 MPK196662:MPM196662 MZG196662:MZI196662 NJC196662:NJE196662 NSY196662:NTA196662 OCU196662:OCW196662 OMQ196662:OMS196662 OWM196662:OWO196662 PGI196662:PGK196662 PQE196662:PQG196662 QAA196662:QAC196662 QJW196662:QJY196662 QTS196662:QTU196662 RDO196662:RDQ196662 RNK196662:RNM196662 RXG196662:RXI196662 SHC196662:SHE196662 SQY196662:SRA196662 TAU196662:TAW196662 TKQ196662:TKS196662 TUM196662:TUO196662 UEI196662:UEK196662 UOE196662:UOG196662 UYA196662:UYC196662 VHW196662:VHY196662 VRS196662:VRU196662 WBO196662:WBQ196662 WLK196662:WLM196662 WVG196662:WVI196662 C262198:D262198 IU262198:IW262198 SQ262198:SS262198 ACM262198:ACO262198 AMI262198:AMK262198 AWE262198:AWG262198 BGA262198:BGC262198 BPW262198:BPY262198 BZS262198:BZU262198 CJO262198:CJQ262198 CTK262198:CTM262198 DDG262198:DDI262198 DNC262198:DNE262198 DWY262198:DXA262198 EGU262198:EGW262198 EQQ262198:EQS262198 FAM262198:FAO262198 FKI262198:FKK262198 FUE262198:FUG262198 GEA262198:GEC262198 GNW262198:GNY262198 GXS262198:GXU262198 HHO262198:HHQ262198 HRK262198:HRM262198 IBG262198:IBI262198 ILC262198:ILE262198 IUY262198:IVA262198 JEU262198:JEW262198 JOQ262198:JOS262198 JYM262198:JYO262198 KII262198:KIK262198 KSE262198:KSG262198 LCA262198:LCC262198 LLW262198:LLY262198 LVS262198:LVU262198 MFO262198:MFQ262198 MPK262198:MPM262198 MZG262198:MZI262198 NJC262198:NJE262198 NSY262198:NTA262198 OCU262198:OCW262198 OMQ262198:OMS262198 OWM262198:OWO262198 PGI262198:PGK262198 PQE262198:PQG262198 QAA262198:QAC262198 QJW262198:QJY262198 QTS262198:QTU262198 RDO262198:RDQ262198 RNK262198:RNM262198 RXG262198:RXI262198 SHC262198:SHE262198 SQY262198:SRA262198 TAU262198:TAW262198 TKQ262198:TKS262198 TUM262198:TUO262198 UEI262198:UEK262198 UOE262198:UOG262198 UYA262198:UYC262198 VHW262198:VHY262198 VRS262198:VRU262198 WBO262198:WBQ262198 WLK262198:WLM262198 WVG262198:WVI262198 C327734:D327734 IU327734:IW327734 SQ327734:SS327734 ACM327734:ACO327734 AMI327734:AMK327734 AWE327734:AWG327734 BGA327734:BGC327734 BPW327734:BPY327734 BZS327734:BZU327734 CJO327734:CJQ327734 CTK327734:CTM327734 DDG327734:DDI327734 DNC327734:DNE327734 DWY327734:DXA327734 EGU327734:EGW327734 EQQ327734:EQS327734 FAM327734:FAO327734 FKI327734:FKK327734 FUE327734:FUG327734 GEA327734:GEC327734 GNW327734:GNY327734 GXS327734:GXU327734 HHO327734:HHQ327734 HRK327734:HRM327734 IBG327734:IBI327734 ILC327734:ILE327734 IUY327734:IVA327734 JEU327734:JEW327734 JOQ327734:JOS327734 JYM327734:JYO327734 KII327734:KIK327734 KSE327734:KSG327734 LCA327734:LCC327734 LLW327734:LLY327734 LVS327734:LVU327734 MFO327734:MFQ327734 MPK327734:MPM327734 MZG327734:MZI327734 NJC327734:NJE327734 NSY327734:NTA327734 OCU327734:OCW327734 OMQ327734:OMS327734 OWM327734:OWO327734 PGI327734:PGK327734 PQE327734:PQG327734 QAA327734:QAC327734 QJW327734:QJY327734 QTS327734:QTU327734 RDO327734:RDQ327734 RNK327734:RNM327734 RXG327734:RXI327734 SHC327734:SHE327734 SQY327734:SRA327734 TAU327734:TAW327734 TKQ327734:TKS327734 TUM327734:TUO327734 UEI327734:UEK327734 UOE327734:UOG327734 UYA327734:UYC327734 VHW327734:VHY327734 VRS327734:VRU327734 WBO327734:WBQ327734 WLK327734:WLM327734 WVG327734:WVI327734 C393270:D393270 IU393270:IW393270 SQ393270:SS393270 ACM393270:ACO393270 AMI393270:AMK393270 AWE393270:AWG393270 BGA393270:BGC393270 BPW393270:BPY393270 BZS393270:BZU393270 CJO393270:CJQ393270 CTK393270:CTM393270 DDG393270:DDI393270 DNC393270:DNE393270 DWY393270:DXA393270 EGU393270:EGW393270 EQQ393270:EQS393270 FAM393270:FAO393270 FKI393270:FKK393270 FUE393270:FUG393270 GEA393270:GEC393270 GNW393270:GNY393270 GXS393270:GXU393270 HHO393270:HHQ393270 HRK393270:HRM393270 IBG393270:IBI393270 ILC393270:ILE393270 IUY393270:IVA393270 JEU393270:JEW393270 JOQ393270:JOS393270 JYM393270:JYO393270 KII393270:KIK393270 KSE393270:KSG393270 LCA393270:LCC393270 LLW393270:LLY393270 LVS393270:LVU393270 MFO393270:MFQ393270 MPK393270:MPM393270 MZG393270:MZI393270 NJC393270:NJE393270 NSY393270:NTA393270 OCU393270:OCW393270 OMQ393270:OMS393270 OWM393270:OWO393270 PGI393270:PGK393270 PQE393270:PQG393270 QAA393270:QAC393270 QJW393270:QJY393270 QTS393270:QTU393270 RDO393270:RDQ393270 RNK393270:RNM393270 RXG393270:RXI393270 SHC393270:SHE393270 SQY393270:SRA393270 TAU393270:TAW393270 TKQ393270:TKS393270 TUM393270:TUO393270 UEI393270:UEK393270 UOE393270:UOG393270 UYA393270:UYC393270 VHW393270:VHY393270 VRS393270:VRU393270 WBO393270:WBQ393270 WLK393270:WLM393270 WVG393270:WVI393270 C458806:D458806 IU458806:IW458806 SQ458806:SS458806 ACM458806:ACO458806 AMI458806:AMK458806 AWE458806:AWG458806 BGA458806:BGC458806 BPW458806:BPY458806 BZS458806:BZU458806 CJO458806:CJQ458806 CTK458806:CTM458806 DDG458806:DDI458806 DNC458806:DNE458806 DWY458806:DXA458806 EGU458806:EGW458806 EQQ458806:EQS458806 FAM458806:FAO458806 FKI458806:FKK458806 FUE458806:FUG458806 GEA458806:GEC458806 GNW458806:GNY458806 GXS458806:GXU458806 HHO458806:HHQ458806 HRK458806:HRM458806 IBG458806:IBI458806 ILC458806:ILE458806 IUY458806:IVA458806 JEU458806:JEW458806 JOQ458806:JOS458806 JYM458806:JYO458806 KII458806:KIK458806 KSE458806:KSG458806 LCA458806:LCC458806 LLW458806:LLY458806 LVS458806:LVU458806 MFO458806:MFQ458806 MPK458806:MPM458806 MZG458806:MZI458806 NJC458806:NJE458806 NSY458806:NTA458806 OCU458806:OCW458806 OMQ458806:OMS458806 OWM458806:OWO458806 PGI458806:PGK458806 PQE458806:PQG458806 QAA458806:QAC458806 QJW458806:QJY458806 QTS458806:QTU458806 RDO458806:RDQ458806 RNK458806:RNM458806 RXG458806:RXI458806 SHC458806:SHE458806 SQY458806:SRA458806 TAU458806:TAW458806 TKQ458806:TKS458806 TUM458806:TUO458806 UEI458806:UEK458806 UOE458806:UOG458806 UYA458806:UYC458806 VHW458806:VHY458806 VRS458806:VRU458806 WBO458806:WBQ458806 WLK458806:WLM458806 WVG458806:WVI458806 C524342:D524342 IU524342:IW524342 SQ524342:SS524342 ACM524342:ACO524342 AMI524342:AMK524342 AWE524342:AWG524342 BGA524342:BGC524342 BPW524342:BPY524342 BZS524342:BZU524342 CJO524342:CJQ524342 CTK524342:CTM524342 DDG524342:DDI524342 DNC524342:DNE524342 DWY524342:DXA524342 EGU524342:EGW524342 EQQ524342:EQS524342 FAM524342:FAO524342 FKI524342:FKK524342 FUE524342:FUG524342 GEA524342:GEC524342 GNW524342:GNY524342 GXS524342:GXU524342 HHO524342:HHQ524342 HRK524342:HRM524342 IBG524342:IBI524342 ILC524342:ILE524342 IUY524342:IVA524342 JEU524342:JEW524342 JOQ524342:JOS524342 JYM524342:JYO524342 KII524342:KIK524342 KSE524342:KSG524342 LCA524342:LCC524342 LLW524342:LLY524342 LVS524342:LVU524342 MFO524342:MFQ524342 MPK524342:MPM524342 MZG524342:MZI524342 NJC524342:NJE524342 NSY524342:NTA524342 OCU524342:OCW524342 OMQ524342:OMS524342 OWM524342:OWO524342 PGI524342:PGK524342 PQE524342:PQG524342 QAA524342:QAC524342 QJW524342:QJY524342 QTS524342:QTU524342 RDO524342:RDQ524342 RNK524342:RNM524342 RXG524342:RXI524342 SHC524342:SHE524342 SQY524342:SRA524342 TAU524342:TAW524342 TKQ524342:TKS524342 TUM524342:TUO524342 UEI524342:UEK524342 UOE524342:UOG524342 UYA524342:UYC524342 VHW524342:VHY524342 VRS524342:VRU524342 WBO524342:WBQ524342 WLK524342:WLM524342 WVG524342:WVI524342 C589878:D589878 IU589878:IW589878 SQ589878:SS589878 ACM589878:ACO589878 AMI589878:AMK589878 AWE589878:AWG589878 BGA589878:BGC589878 BPW589878:BPY589878 BZS589878:BZU589878 CJO589878:CJQ589878 CTK589878:CTM589878 DDG589878:DDI589878 DNC589878:DNE589878 DWY589878:DXA589878 EGU589878:EGW589878 EQQ589878:EQS589878 FAM589878:FAO589878 FKI589878:FKK589878 FUE589878:FUG589878 GEA589878:GEC589878 GNW589878:GNY589878 GXS589878:GXU589878 HHO589878:HHQ589878 HRK589878:HRM589878 IBG589878:IBI589878 ILC589878:ILE589878 IUY589878:IVA589878 JEU589878:JEW589878 JOQ589878:JOS589878 JYM589878:JYO589878 KII589878:KIK589878 KSE589878:KSG589878 LCA589878:LCC589878 LLW589878:LLY589878 LVS589878:LVU589878 MFO589878:MFQ589878 MPK589878:MPM589878 MZG589878:MZI589878 NJC589878:NJE589878 NSY589878:NTA589878 OCU589878:OCW589878 OMQ589878:OMS589878 OWM589878:OWO589878 PGI589878:PGK589878 PQE589878:PQG589878 QAA589878:QAC589878 QJW589878:QJY589878 QTS589878:QTU589878 RDO589878:RDQ589878 RNK589878:RNM589878 RXG589878:RXI589878 SHC589878:SHE589878 SQY589878:SRA589878 TAU589878:TAW589878 TKQ589878:TKS589878 TUM589878:TUO589878 UEI589878:UEK589878 UOE589878:UOG589878 UYA589878:UYC589878 VHW589878:VHY589878 VRS589878:VRU589878 WBO589878:WBQ589878 WLK589878:WLM589878 WVG589878:WVI589878 C655414:D655414 IU655414:IW655414 SQ655414:SS655414 ACM655414:ACO655414 AMI655414:AMK655414 AWE655414:AWG655414 BGA655414:BGC655414 BPW655414:BPY655414 BZS655414:BZU655414 CJO655414:CJQ655414 CTK655414:CTM655414 DDG655414:DDI655414 DNC655414:DNE655414 DWY655414:DXA655414 EGU655414:EGW655414 EQQ655414:EQS655414 FAM655414:FAO655414 FKI655414:FKK655414 FUE655414:FUG655414 GEA655414:GEC655414 GNW655414:GNY655414 GXS655414:GXU655414 HHO655414:HHQ655414 HRK655414:HRM655414 IBG655414:IBI655414 ILC655414:ILE655414 IUY655414:IVA655414 JEU655414:JEW655414 JOQ655414:JOS655414 JYM655414:JYO655414 KII655414:KIK655414 KSE655414:KSG655414 LCA655414:LCC655414 LLW655414:LLY655414 LVS655414:LVU655414 MFO655414:MFQ655414 MPK655414:MPM655414 MZG655414:MZI655414 NJC655414:NJE655414 NSY655414:NTA655414 OCU655414:OCW655414 OMQ655414:OMS655414 OWM655414:OWO655414 PGI655414:PGK655414 PQE655414:PQG655414 QAA655414:QAC655414 QJW655414:QJY655414 QTS655414:QTU655414 RDO655414:RDQ655414 RNK655414:RNM655414 RXG655414:RXI655414 SHC655414:SHE655414 SQY655414:SRA655414 TAU655414:TAW655414 TKQ655414:TKS655414 TUM655414:TUO655414 UEI655414:UEK655414 UOE655414:UOG655414 UYA655414:UYC655414 VHW655414:VHY655414 VRS655414:VRU655414 WBO655414:WBQ655414 WLK655414:WLM655414 WVG655414:WVI655414 C720950:D720950 IU720950:IW720950 SQ720950:SS720950 ACM720950:ACO720950 AMI720950:AMK720950 AWE720950:AWG720950 BGA720950:BGC720950 BPW720950:BPY720950 BZS720950:BZU720950 CJO720950:CJQ720950 CTK720950:CTM720950 DDG720950:DDI720950 DNC720950:DNE720950 DWY720950:DXA720950 EGU720950:EGW720950 EQQ720950:EQS720950 FAM720950:FAO720950 FKI720950:FKK720950 FUE720950:FUG720950 GEA720950:GEC720950 GNW720950:GNY720950 GXS720950:GXU720950 HHO720950:HHQ720950 HRK720950:HRM720950 IBG720950:IBI720950 ILC720950:ILE720950 IUY720950:IVA720950 JEU720950:JEW720950 JOQ720950:JOS720950 JYM720950:JYO720950 KII720950:KIK720950 KSE720950:KSG720950 LCA720950:LCC720950 LLW720950:LLY720950 LVS720950:LVU720950 MFO720950:MFQ720950 MPK720950:MPM720950 MZG720950:MZI720950 NJC720950:NJE720950 NSY720950:NTA720950 OCU720950:OCW720950 OMQ720950:OMS720950 OWM720950:OWO720950 PGI720950:PGK720950 PQE720950:PQG720950 QAA720950:QAC720950 QJW720950:QJY720950 QTS720950:QTU720950 RDO720950:RDQ720950 RNK720950:RNM720950 RXG720950:RXI720950 SHC720950:SHE720950 SQY720950:SRA720950 TAU720950:TAW720950 TKQ720950:TKS720950 TUM720950:TUO720950 UEI720950:UEK720950 UOE720950:UOG720950 UYA720950:UYC720950 VHW720950:VHY720950 VRS720950:VRU720950 WBO720950:WBQ720950 WLK720950:WLM720950 WVG720950:WVI720950 C786486:D786486 IU786486:IW786486 SQ786486:SS786486 ACM786486:ACO786486 AMI786486:AMK786486 AWE786486:AWG786486 BGA786486:BGC786486 BPW786486:BPY786486 BZS786486:BZU786486 CJO786486:CJQ786486 CTK786486:CTM786486 DDG786486:DDI786486 DNC786486:DNE786486 DWY786486:DXA786486 EGU786486:EGW786486 EQQ786486:EQS786486 FAM786486:FAO786486 FKI786486:FKK786486 FUE786486:FUG786486 GEA786486:GEC786486 GNW786486:GNY786486 GXS786486:GXU786486 HHO786486:HHQ786486 HRK786486:HRM786486 IBG786486:IBI786486 ILC786486:ILE786486 IUY786486:IVA786486 JEU786486:JEW786486 JOQ786486:JOS786486 JYM786486:JYO786486 KII786486:KIK786486 KSE786486:KSG786486 LCA786486:LCC786486 LLW786486:LLY786486 LVS786486:LVU786486 MFO786486:MFQ786486 MPK786486:MPM786486 MZG786486:MZI786486 NJC786486:NJE786486 NSY786486:NTA786486 OCU786486:OCW786486 OMQ786486:OMS786486 OWM786486:OWO786486 PGI786486:PGK786486 PQE786486:PQG786486 QAA786486:QAC786486 QJW786486:QJY786486 QTS786486:QTU786486 RDO786486:RDQ786486 RNK786486:RNM786486 RXG786486:RXI786486 SHC786486:SHE786486 SQY786486:SRA786486 TAU786486:TAW786486 TKQ786486:TKS786486 TUM786486:TUO786486 UEI786486:UEK786486 UOE786486:UOG786486 UYA786486:UYC786486 VHW786486:VHY786486 VRS786486:VRU786486 WBO786486:WBQ786486 WLK786486:WLM786486 WVG786486:WVI786486 C852022:D852022 IU852022:IW852022 SQ852022:SS852022 ACM852022:ACO852022 AMI852022:AMK852022 AWE852022:AWG852022 BGA852022:BGC852022 BPW852022:BPY852022 BZS852022:BZU852022 CJO852022:CJQ852022 CTK852022:CTM852022 DDG852022:DDI852022 DNC852022:DNE852022 DWY852022:DXA852022 EGU852022:EGW852022 EQQ852022:EQS852022 FAM852022:FAO852022 FKI852022:FKK852022 FUE852022:FUG852022 GEA852022:GEC852022 GNW852022:GNY852022 GXS852022:GXU852022 HHO852022:HHQ852022 HRK852022:HRM852022 IBG852022:IBI852022 ILC852022:ILE852022 IUY852022:IVA852022 JEU852022:JEW852022 JOQ852022:JOS852022 JYM852022:JYO852022 KII852022:KIK852022 KSE852022:KSG852022 LCA852022:LCC852022 LLW852022:LLY852022 LVS852022:LVU852022 MFO852022:MFQ852022 MPK852022:MPM852022 MZG852022:MZI852022 NJC852022:NJE852022 NSY852022:NTA852022 OCU852022:OCW852022 OMQ852022:OMS852022 OWM852022:OWO852022 PGI852022:PGK852022 PQE852022:PQG852022 QAA852022:QAC852022 QJW852022:QJY852022 QTS852022:QTU852022 RDO852022:RDQ852022 RNK852022:RNM852022 RXG852022:RXI852022 SHC852022:SHE852022 SQY852022:SRA852022 TAU852022:TAW852022 TKQ852022:TKS852022 TUM852022:TUO852022 UEI852022:UEK852022 UOE852022:UOG852022 UYA852022:UYC852022 VHW852022:VHY852022 VRS852022:VRU852022 WBO852022:WBQ852022 WLK852022:WLM852022 WVG852022:WVI852022 C917558:D917558 IU917558:IW917558 SQ917558:SS917558 ACM917558:ACO917558 AMI917558:AMK917558 AWE917558:AWG917558 BGA917558:BGC917558 BPW917558:BPY917558 BZS917558:BZU917558 CJO917558:CJQ917558 CTK917558:CTM917558 DDG917558:DDI917558 DNC917558:DNE917558 DWY917558:DXA917558 EGU917558:EGW917558 EQQ917558:EQS917558 FAM917558:FAO917558 FKI917558:FKK917558 FUE917558:FUG917558 GEA917558:GEC917558 GNW917558:GNY917558 GXS917558:GXU917558 HHO917558:HHQ917558 HRK917558:HRM917558 IBG917558:IBI917558 ILC917558:ILE917558 IUY917558:IVA917558 JEU917558:JEW917558 JOQ917558:JOS917558 JYM917558:JYO917558 KII917558:KIK917558 KSE917558:KSG917558 LCA917558:LCC917558 LLW917558:LLY917558 LVS917558:LVU917558 MFO917558:MFQ917558 MPK917558:MPM917558 MZG917558:MZI917558 NJC917558:NJE917558 NSY917558:NTA917558 OCU917558:OCW917558 OMQ917558:OMS917558 OWM917558:OWO917558 PGI917558:PGK917558 PQE917558:PQG917558 QAA917558:QAC917558 QJW917558:QJY917558 QTS917558:QTU917558 RDO917558:RDQ917558 RNK917558:RNM917558 RXG917558:RXI917558 SHC917558:SHE917558 SQY917558:SRA917558 TAU917558:TAW917558 TKQ917558:TKS917558 TUM917558:TUO917558 UEI917558:UEK917558 UOE917558:UOG917558 UYA917558:UYC917558 VHW917558:VHY917558 VRS917558:VRU917558 WBO917558:WBQ917558 WLK917558:WLM917558 WVG917558:WVI917558 C983094:D983094 IU983094:IW983094 SQ983094:SS983094 ACM983094:ACO983094 AMI983094:AMK983094 AWE983094:AWG983094 BGA983094:BGC983094 BPW983094:BPY983094 BZS983094:BZU983094 CJO983094:CJQ983094 CTK983094:CTM983094 DDG983094:DDI983094 DNC983094:DNE983094 DWY983094:DXA983094 EGU983094:EGW983094 EQQ983094:EQS983094 FAM983094:FAO983094 FKI983094:FKK983094 FUE983094:FUG983094 GEA983094:GEC983094 GNW983094:GNY983094 GXS983094:GXU983094 HHO983094:HHQ983094 HRK983094:HRM983094 IBG983094:IBI983094 ILC983094:ILE983094 IUY983094:IVA983094 JEU983094:JEW983094 JOQ983094:JOS983094 JYM983094:JYO983094 KII983094:KIK983094 KSE983094:KSG983094 LCA983094:LCC983094 LLW983094:LLY983094 LVS983094:LVU983094 MFO983094:MFQ983094 MPK983094:MPM983094 MZG983094:MZI983094 NJC983094:NJE983094 NSY983094:NTA983094 OCU983094:OCW983094 OMQ983094:OMS983094 OWM983094:OWO983094 PGI983094:PGK983094 PQE983094:PQG983094 QAA983094:QAC983094 QJW983094:QJY983094 QTS983094:QTU983094 RDO983094:RDQ983094 RNK983094:RNM983094 RXG983094:RXI983094 SHC983094:SHE983094 SQY983094:SRA983094 TAU983094:TAW983094 TKQ983094:TKS983094 TUM983094:TUO983094 UEI983094:UEK983094 UOE983094:UOG983094 UYA983094:UYC983094 VHW983094:VHY983094 VRS983094:VRU983094 WBO983094:WBQ983094 WLK983094:WLM983094 WVG983094:WVI983094 C65548:D65548 IU65548:IW65548 SQ65548:SS65548 ACM65548:ACO65548 AMI65548:AMK65548 AWE65548:AWG65548 BGA65548:BGC65548 BPW65548:BPY65548 BZS65548:BZU65548 CJO65548:CJQ65548 CTK65548:CTM65548 DDG65548:DDI65548 DNC65548:DNE65548 DWY65548:DXA65548 EGU65548:EGW65548 EQQ65548:EQS65548 FAM65548:FAO65548 FKI65548:FKK65548 FUE65548:FUG65548 GEA65548:GEC65548 GNW65548:GNY65548 GXS65548:GXU65548 HHO65548:HHQ65548 HRK65548:HRM65548 IBG65548:IBI65548 ILC65548:ILE65548 IUY65548:IVA65548 JEU65548:JEW65548 JOQ65548:JOS65548 JYM65548:JYO65548 KII65548:KIK65548 KSE65548:KSG65548 LCA65548:LCC65548 LLW65548:LLY65548 LVS65548:LVU65548 MFO65548:MFQ65548 MPK65548:MPM65548 MZG65548:MZI65548 NJC65548:NJE65548 NSY65548:NTA65548 OCU65548:OCW65548 OMQ65548:OMS65548 OWM65548:OWO65548 PGI65548:PGK65548 PQE65548:PQG65548 QAA65548:QAC65548 QJW65548:QJY65548 QTS65548:QTU65548 RDO65548:RDQ65548 RNK65548:RNM65548 RXG65548:RXI65548 SHC65548:SHE65548 SQY65548:SRA65548 TAU65548:TAW65548 TKQ65548:TKS65548 TUM65548:TUO65548 UEI65548:UEK65548 UOE65548:UOG65548 UYA65548:UYC65548 VHW65548:VHY65548 VRS65548:VRU65548 WBO65548:WBQ65548 WLK65548:WLM65548 WVG65548:WVI65548 C131084:D131084 IU131084:IW131084 SQ131084:SS131084 ACM131084:ACO131084 AMI131084:AMK131084 AWE131084:AWG131084 BGA131084:BGC131084 BPW131084:BPY131084 BZS131084:BZU131084 CJO131084:CJQ131084 CTK131084:CTM131084 DDG131084:DDI131084 DNC131084:DNE131084 DWY131084:DXA131084 EGU131084:EGW131084 EQQ131084:EQS131084 FAM131084:FAO131084 FKI131084:FKK131084 FUE131084:FUG131084 GEA131084:GEC131084 GNW131084:GNY131084 GXS131084:GXU131084 HHO131084:HHQ131084 HRK131084:HRM131084 IBG131084:IBI131084 ILC131084:ILE131084 IUY131084:IVA131084 JEU131084:JEW131084 JOQ131084:JOS131084 JYM131084:JYO131084 KII131084:KIK131084 KSE131084:KSG131084 LCA131084:LCC131084 LLW131084:LLY131084 LVS131084:LVU131084 MFO131084:MFQ131084 MPK131084:MPM131084 MZG131084:MZI131084 NJC131084:NJE131084 NSY131084:NTA131084 OCU131084:OCW131084 OMQ131084:OMS131084 OWM131084:OWO131084 PGI131084:PGK131084 PQE131084:PQG131084 QAA131084:QAC131084 QJW131084:QJY131084 QTS131084:QTU131084 RDO131084:RDQ131084 RNK131084:RNM131084 RXG131084:RXI131084 SHC131084:SHE131084 SQY131084:SRA131084 TAU131084:TAW131084 TKQ131084:TKS131084 TUM131084:TUO131084 UEI131084:UEK131084 UOE131084:UOG131084 UYA131084:UYC131084 VHW131084:VHY131084 VRS131084:VRU131084 WBO131084:WBQ131084 WLK131084:WLM131084 WVG131084:WVI131084 C196620:D196620 IU196620:IW196620 SQ196620:SS196620 ACM196620:ACO196620 AMI196620:AMK196620 AWE196620:AWG196620 BGA196620:BGC196620 BPW196620:BPY196620 BZS196620:BZU196620 CJO196620:CJQ196620 CTK196620:CTM196620 DDG196620:DDI196620 DNC196620:DNE196620 DWY196620:DXA196620 EGU196620:EGW196620 EQQ196620:EQS196620 FAM196620:FAO196620 FKI196620:FKK196620 FUE196620:FUG196620 GEA196620:GEC196620 GNW196620:GNY196620 GXS196620:GXU196620 HHO196620:HHQ196620 HRK196620:HRM196620 IBG196620:IBI196620 ILC196620:ILE196620 IUY196620:IVA196620 JEU196620:JEW196620 JOQ196620:JOS196620 JYM196620:JYO196620 KII196620:KIK196620 KSE196620:KSG196620 LCA196620:LCC196620 LLW196620:LLY196620 LVS196620:LVU196620 MFO196620:MFQ196620 MPK196620:MPM196620 MZG196620:MZI196620 NJC196620:NJE196620 NSY196620:NTA196620 OCU196620:OCW196620 OMQ196620:OMS196620 OWM196620:OWO196620 PGI196620:PGK196620 PQE196620:PQG196620 QAA196620:QAC196620 QJW196620:QJY196620 QTS196620:QTU196620 RDO196620:RDQ196620 RNK196620:RNM196620 RXG196620:RXI196620 SHC196620:SHE196620 SQY196620:SRA196620 TAU196620:TAW196620 TKQ196620:TKS196620 TUM196620:TUO196620 UEI196620:UEK196620 UOE196620:UOG196620 UYA196620:UYC196620 VHW196620:VHY196620 VRS196620:VRU196620 WBO196620:WBQ196620 WLK196620:WLM196620 WVG196620:WVI196620 C262156:D262156 IU262156:IW262156 SQ262156:SS262156 ACM262156:ACO262156 AMI262156:AMK262156 AWE262156:AWG262156 BGA262156:BGC262156 BPW262156:BPY262156 BZS262156:BZU262156 CJO262156:CJQ262156 CTK262156:CTM262156 DDG262156:DDI262156 DNC262156:DNE262156 DWY262156:DXA262156 EGU262156:EGW262156 EQQ262156:EQS262156 FAM262156:FAO262156 FKI262156:FKK262156 FUE262156:FUG262156 GEA262156:GEC262156 GNW262156:GNY262156 GXS262156:GXU262156 HHO262156:HHQ262156 HRK262156:HRM262156 IBG262156:IBI262156 ILC262156:ILE262156 IUY262156:IVA262156 JEU262156:JEW262156 JOQ262156:JOS262156 JYM262156:JYO262156 KII262156:KIK262156 KSE262156:KSG262156 LCA262156:LCC262156 LLW262156:LLY262156 LVS262156:LVU262156 MFO262156:MFQ262156 MPK262156:MPM262156 MZG262156:MZI262156 NJC262156:NJE262156 NSY262156:NTA262156 OCU262156:OCW262156 OMQ262156:OMS262156 OWM262156:OWO262156 PGI262156:PGK262156 PQE262156:PQG262156 QAA262156:QAC262156 QJW262156:QJY262156 QTS262156:QTU262156 RDO262156:RDQ262156 RNK262156:RNM262156 RXG262156:RXI262156 SHC262156:SHE262156 SQY262156:SRA262156 TAU262156:TAW262156 TKQ262156:TKS262156 TUM262156:TUO262156 UEI262156:UEK262156 UOE262156:UOG262156 UYA262156:UYC262156 VHW262156:VHY262156 VRS262156:VRU262156 WBO262156:WBQ262156 WLK262156:WLM262156 WVG262156:WVI262156 C327692:D327692 IU327692:IW327692 SQ327692:SS327692 ACM327692:ACO327692 AMI327692:AMK327692 AWE327692:AWG327692 BGA327692:BGC327692 BPW327692:BPY327692 BZS327692:BZU327692 CJO327692:CJQ327692 CTK327692:CTM327692 DDG327692:DDI327692 DNC327692:DNE327692 DWY327692:DXA327692 EGU327692:EGW327692 EQQ327692:EQS327692 FAM327692:FAO327692 FKI327692:FKK327692 FUE327692:FUG327692 GEA327692:GEC327692 GNW327692:GNY327692 GXS327692:GXU327692 HHO327692:HHQ327692 HRK327692:HRM327692 IBG327692:IBI327692 ILC327692:ILE327692 IUY327692:IVA327692 JEU327692:JEW327692 JOQ327692:JOS327692 JYM327692:JYO327692 KII327692:KIK327692 KSE327692:KSG327692 LCA327692:LCC327692 LLW327692:LLY327692 LVS327692:LVU327692 MFO327692:MFQ327692 MPK327692:MPM327692 MZG327692:MZI327692 NJC327692:NJE327692 NSY327692:NTA327692 OCU327692:OCW327692 OMQ327692:OMS327692 OWM327692:OWO327692 PGI327692:PGK327692 PQE327692:PQG327692 QAA327692:QAC327692 QJW327692:QJY327692 QTS327692:QTU327692 RDO327692:RDQ327692 RNK327692:RNM327692 RXG327692:RXI327692 SHC327692:SHE327692 SQY327692:SRA327692 TAU327692:TAW327692 TKQ327692:TKS327692 TUM327692:TUO327692 UEI327692:UEK327692 UOE327692:UOG327692 UYA327692:UYC327692 VHW327692:VHY327692 VRS327692:VRU327692 WBO327692:WBQ327692 WLK327692:WLM327692 WVG327692:WVI327692 C393228:D393228 IU393228:IW393228 SQ393228:SS393228 ACM393228:ACO393228 AMI393228:AMK393228 AWE393228:AWG393228 BGA393228:BGC393228 BPW393228:BPY393228 BZS393228:BZU393228 CJO393228:CJQ393228 CTK393228:CTM393228 DDG393228:DDI393228 DNC393228:DNE393228 DWY393228:DXA393228 EGU393228:EGW393228 EQQ393228:EQS393228 FAM393228:FAO393228 FKI393228:FKK393228 FUE393228:FUG393228 GEA393228:GEC393228 GNW393228:GNY393228 GXS393228:GXU393228 HHO393228:HHQ393228 HRK393228:HRM393228 IBG393228:IBI393228 ILC393228:ILE393228 IUY393228:IVA393228 JEU393228:JEW393228 JOQ393228:JOS393228 JYM393228:JYO393228 KII393228:KIK393228 KSE393228:KSG393228 LCA393228:LCC393228 LLW393228:LLY393228 LVS393228:LVU393228 MFO393228:MFQ393228 MPK393228:MPM393228 MZG393228:MZI393228 NJC393228:NJE393228 NSY393228:NTA393228 OCU393228:OCW393228 OMQ393228:OMS393228 OWM393228:OWO393228 PGI393228:PGK393228 PQE393228:PQG393228 QAA393228:QAC393228 QJW393228:QJY393228 QTS393228:QTU393228 RDO393228:RDQ393228 RNK393228:RNM393228 RXG393228:RXI393228 SHC393228:SHE393228 SQY393228:SRA393228 TAU393228:TAW393228 TKQ393228:TKS393228 TUM393228:TUO393228 UEI393228:UEK393228 UOE393228:UOG393228 UYA393228:UYC393228 VHW393228:VHY393228 VRS393228:VRU393228 WBO393228:WBQ393228 WLK393228:WLM393228 WVG393228:WVI393228 C458764:D458764 IU458764:IW458764 SQ458764:SS458764 ACM458764:ACO458764 AMI458764:AMK458764 AWE458764:AWG458764 BGA458764:BGC458764 BPW458764:BPY458764 BZS458764:BZU458764 CJO458764:CJQ458764 CTK458764:CTM458764 DDG458764:DDI458764 DNC458764:DNE458764 DWY458764:DXA458764 EGU458764:EGW458764 EQQ458764:EQS458764 FAM458764:FAO458764 FKI458764:FKK458764 FUE458764:FUG458764 GEA458764:GEC458764 GNW458764:GNY458764 GXS458764:GXU458764 HHO458764:HHQ458764 HRK458764:HRM458764 IBG458764:IBI458764 ILC458764:ILE458764 IUY458764:IVA458764 JEU458764:JEW458764 JOQ458764:JOS458764 JYM458764:JYO458764 KII458764:KIK458764 KSE458764:KSG458764 LCA458764:LCC458764 LLW458764:LLY458764 LVS458764:LVU458764 MFO458764:MFQ458764 MPK458764:MPM458764 MZG458764:MZI458764 NJC458764:NJE458764 NSY458764:NTA458764 OCU458764:OCW458764 OMQ458764:OMS458764 OWM458764:OWO458764 PGI458764:PGK458764 PQE458764:PQG458764 QAA458764:QAC458764 QJW458764:QJY458764 QTS458764:QTU458764 RDO458764:RDQ458764 RNK458764:RNM458764 RXG458764:RXI458764 SHC458764:SHE458764 SQY458764:SRA458764 TAU458764:TAW458764 TKQ458764:TKS458764 TUM458764:TUO458764 UEI458764:UEK458764 UOE458764:UOG458764 UYA458764:UYC458764 VHW458764:VHY458764 VRS458764:VRU458764 WBO458764:WBQ458764 WLK458764:WLM458764 WVG458764:WVI458764 C524300:D524300 IU524300:IW524300 SQ524300:SS524300 ACM524300:ACO524300 AMI524300:AMK524300 AWE524300:AWG524300 BGA524300:BGC524300 BPW524300:BPY524300 BZS524300:BZU524300 CJO524300:CJQ524300 CTK524300:CTM524300 DDG524300:DDI524300 DNC524300:DNE524300 DWY524300:DXA524300 EGU524300:EGW524300 EQQ524300:EQS524300 FAM524300:FAO524300 FKI524300:FKK524300 FUE524300:FUG524300 GEA524300:GEC524300 GNW524300:GNY524300 GXS524300:GXU524300 HHO524300:HHQ524300 HRK524300:HRM524300 IBG524300:IBI524300 ILC524300:ILE524300 IUY524300:IVA524300 JEU524300:JEW524300 JOQ524300:JOS524300 JYM524300:JYO524300 KII524300:KIK524300 KSE524300:KSG524300 LCA524300:LCC524300 LLW524300:LLY524300 LVS524300:LVU524300 MFO524300:MFQ524300 MPK524300:MPM524300 MZG524300:MZI524300 NJC524300:NJE524300 NSY524300:NTA524300 OCU524300:OCW524300 OMQ524300:OMS524300 OWM524300:OWO524300 PGI524300:PGK524300 PQE524300:PQG524300 QAA524300:QAC524300 QJW524300:QJY524300 QTS524300:QTU524300 RDO524300:RDQ524300 RNK524300:RNM524300 RXG524300:RXI524300 SHC524300:SHE524300 SQY524300:SRA524300 TAU524300:TAW524300 TKQ524300:TKS524300 TUM524300:TUO524300 UEI524300:UEK524300 UOE524300:UOG524300 UYA524300:UYC524300 VHW524300:VHY524300 VRS524300:VRU524300 WBO524300:WBQ524300 WLK524300:WLM524300 WVG524300:WVI524300 C589836:D589836 IU589836:IW589836 SQ589836:SS589836 ACM589836:ACO589836 AMI589836:AMK589836 AWE589836:AWG589836 BGA589836:BGC589836 BPW589836:BPY589836 BZS589836:BZU589836 CJO589836:CJQ589836 CTK589836:CTM589836 DDG589836:DDI589836 DNC589836:DNE589836 DWY589836:DXA589836 EGU589836:EGW589836 EQQ589836:EQS589836 FAM589836:FAO589836 FKI589836:FKK589836 FUE589836:FUG589836 GEA589836:GEC589836 GNW589836:GNY589836 GXS589836:GXU589836 HHO589836:HHQ589836 HRK589836:HRM589836 IBG589836:IBI589836 ILC589836:ILE589836 IUY589836:IVA589836 JEU589836:JEW589836 JOQ589836:JOS589836 JYM589836:JYO589836 KII589836:KIK589836 KSE589836:KSG589836 LCA589836:LCC589836 LLW589836:LLY589836 LVS589836:LVU589836 MFO589836:MFQ589836 MPK589836:MPM589836 MZG589836:MZI589836 NJC589836:NJE589836 NSY589836:NTA589836 OCU589836:OCW589836 OMQ589836:OMS589836 OWM589836:OWO589836 PGI589836:PGK589836 PQE589836:PQG589836 QAA589836:QAC589836 QJW589836:QJY589836 QTS589836:QTU589836 RDO589836:RDQ589836 RNK589836:RNM589836 RXG589836:RXI589836 SHC589836:SHE589836 SQY589836:SRA589836 TAU589836:TAW589836 TKQ589836:TKS589836 TUM589836:TUO589836 UEI589836:UEK589836 UOE589836:UOG589836 UYA589836:UYC589836 VHW589836:VHY589836 VRS589836:VRU589836 WBO589836:WBQ589836 WLK589836:WLM589836 WVG589836:WVI589836 C655372:D655372 IU655372:IW655372 SQ655372:SS655372 ACM655372:ACO655372 AMI655372:AMK655372 AWE655372:AWG655372 BGA655372:BGC655372 BPW655372:BPY655372 BZS655372:BZU655372 CJO655372:CJQ655372 CTK655372:CTM655372 DDG655372:DDI655372 DNC655372:DNE655372 DWY655372:DXA655372 EGU655372:EGW655372 EQQ655372:EQS655372 FAM655372:FAO655372 FKI655372:FKK655372 FUE655372:FUG655372 GEA655372:GEC655372 GNW655372:GNY655372 GXS655372:GXU655372 HHO655372:HHQ655372 HRK655372:HRM655372 IBG655372:IBI655372 ILC655372:ILE655372 IUY655372:IVA655372 JEU655372:JEW655372 JOQ655372:JOS655372 JYM655372:JYO655372 KII655372:KIK655372 KSE655372:KSG655372 LCA655372:LCC655372 LLW655372:LLY655372 LVS655372:LVU655372 MFO655372:MFQ655372 MPK655372:MPM655372 MZG655372:MZI655372 NJC655372:NJE655372 NSY655372:NTA655372 OCU655372:OCW655372 OMQ655372:OMS655372 OWM655372:OWO655372 PGI655372:PGK655372 PQE655372:PQG655372 QAA655372:QAC655372 QJW655372:QJY655372 QTS655372:QTU655372 RDO655372:RDQ655372 RNK655372:RNM655372 RXG655372:RXI655372 SHC655372:SHE655372 SQY655372:SRA655372 TAU655372:TAW655372 TKQ655372:TKS655372 TUM655372:TUO655372 UEI655372:UEK655372 UOE655372:UOG655372 UYA655372:UYC655372 VHW655372:VHY655372 VRS655372:VRU655372 WBO655372:WBQ655372 WLK655372:WLM655372 WVG655372:WVI655372 C720908:D720908 IU720908:IW720908 SQ720908:SS720908 ACM720908:ACO720908 AMI720908:AMK720908 AWE720908:AWG720908 BGA720908:BGC720908 BPW720908:BPY720908 BZS720908:BZU720908 CJO720908:CJQ720908 CTK720908:CTM720908 DDG720908:DDI720908 DNC720908:DNE720908 DWY720908:DXA720908 EGU720908:EGW720908 EQQ720908:EQS720908 FAM720908:FAO720908 FKI720908:FKK720908 FUE720908:FUG720908 GEA720908:GEC720908 GNW720908:GNY720908 GXS720908:GXU720908 HHO720908:HHQ720908 HRK720908:HRM720908 IBG720908:IBI720908 ILC720908:ILE720908 IUY720908:IVA720908 JEU720908:JEW720908 JOQ720908:JOS720908 JYM720908:JYO720908 KII720908:KIK720908 KSE720908:KSG720908 LCA720908:LCC720908 LLW720908:LLY720908 LVS720908:LVU720908 MFO720908:MFQ720908 MPK720908:MPM720908 MZG720908:MZI720908 NJC720908:NJE720908 NSY720908:NTA720908 OCU720908:OCW720908 OMQ720908:OMS720908 OWM720908:OWO720908 PGI720908:PGK720908 PQE720908:PQG720908 QAA720908:QAC720908 QJW720908:QJY720908 QTS720908:QTU720908 RDO720908:RDQ720908 RNK720908:RNM720908 RXG720908:RXI720908 SHC720908:SHE720908 SQY720908:SRA720908 TAU720908:TAW720908 TKQ720908:TKS720908 TUM720908:TUO720908 UEI720908:UEK720908 UOE720908:UOG720908 UYA720908:UYC720908 VHW720908:VHY720908 VRS720908:VRU720908 WBO720908:WBQ720908 WLK720908:WLM720908 WVG720908:WVI720908 C786444:D786444 IU786444:IW786444 SQ786444:SS786444 ACM786444:ACO786444 AMI786444:AMK786444 AWE786444:AWG786444 BGA786444:BGC786444 BPW786444:BPY786444 BZS786444:BZU786444 CJO786444:CJQ786444 CTK786444:CTM786444 DDG786444:DDI786444 DNC786444:DNE786444 DWY786444:DXA786444 EGU786444:EGW786444 EQQ786444:EQS786444 FAM786444:FAO786444 FKI786444:FKK786444 FUE786444:FUG786444 GEA786444:GEC786444 GNW786444:GNY786444 GXS786444:GXU786444 HHO786444:HHQ786444 HRK786444:HRM786444 IBG786444:IBI786444 ILC786444:ILE786444 IUY786444:IVA786444 JEU786444:JEW786444 JOQ786444:JOS786444 JYM786444:JYO786444 KII786444:KIK786444 KSE786444:KSG786444 LCA786444:LCC786444 LLW786444:LLY786444 LVS786444:LVU786444 MFO786444:MFQ786444 MPK786444:MPM786444 MZG786444:MZI786444 NJC786444:NJE786444 NSY786444:NTA786444 OCU786444:OCW786444 OMQ786444:OMS786444 OWM786444:OWO786444 PGI786444:PGK786444 PQE786444:PQG786444 QAA786444:QAC786444 QJW786444:QJY786444 QTS786444:QTU786444 RDO786444:RDQ786444 RNK786444:RNM786444 RXG786444:RXI786444 SHC786444:SHE786444 SQY786444:SRA786444 TAU786444:TAW786444 TKQ786444:TKS786444 TUM786444:TUO786444 UEI786444:UEK786444 UOE786444:UOG786444 UYA786444:UYC786444 VHW786444:VHY786444 VRS786444:VRU786444 WBO786444:WBQ786444 WLK786444:WLM786444 WVG786444:WVI786444 C851980:D851980 IU851980:IW851980 SQ851980:SS851980 ACM851980:ACO851980 AMI851980:AMK851980 AWE851980:AWG851980 BGA851980:BGC851980 BPW851980:BPY851980 BZS851980:BZU851980 CJO851980:CJQ851980 CTK851980:CTM851980 DDG851980:DDI851980 DNC851980:DNE851980 DWY851980:DXA851980 EGU851980:EGW851980 EQQ851980:EQS851980 FAM851980:FAO851980 FKI851980:FKK851980 FUE851980:FUG851980 GEA851980:GEC851980 GNW851980:GNY851980 GXS851980:GXU851980 HHO851980:HHQ851980 HRK851980:HRM851980 IBG851980:IBI851980 ILC851980:ILE851980 IUY851980:IVA851980 JEU851980:JEW851980 JOQ851980:JOS851980 JYM851980:JYO851980 KII851980:KIK851980 KSE851980:KSG851980 LCA851980:LCC851980 LLW851980:LLY851980 LVS851980:LVU851980 MFO851980:MFQ851980 MPK851980:MPM851980 MZG851980:MZI851980 NJC851980:NJE851980 NSY851980:NTA851980 OCU851980:OCW851980 OMQ851980:OMS851980 OWM851980:OWO851980 PGI851980:PGK851980 PQE851980:PQG851980 QAA851980:QAC851980 QJW851980:QJY851980 QTS851980:QTU851980 RDO851980:RDQ851980 RNK851980:RNM851980 RXG851980:RXI851980 SHC851980:SHE851980 SQY851980:SRA851980 TAU851980:TAW851980 TKQ851980:TKS851980 TUM851980:TUO851980 UEI851980:UEK851980 UOE851980:UOG851980 UYA851980:UYC851980 VHW851980:VHY851980 VRS851980:VRU851980 WBO851980:WBQ851980 WLK851980:WLM851980 WVG851980:WVI851980 C917516:D917516 IU917516:IW917516 SQ917516:SS917516 ACM917516:ACO917516 AMI917516:AMK917516 AWE917516:AWG917516 BGA917516:BGC917516 BPW917516:BPY917516 BZS917516:BZU917516 CJO917516:CJQ917516 CTK917516:CTM917516 DDG917516:DDI917516 DNC917516:DNE917516 DWY917516:DXA917516 EGU917516:EGW917516 EQQ917516:EQS917516 FAM917516:FAO917516 FKI917516:FKK917516 FUE917516:FUG917516 GEA917516:GEC917516 GNW917516:GNY917516 GXS917516:GXU917516 HHO917516:HHQ917516 HRK917516:HRM917516 IBG917516:IBI917516 ILC917516:ILE917516 IUY917516:IVA917516 JEU917516:JEW917516 JOQ917516:JOS917516 JYM917516:JYO917516 KII917516:KIK917516 KSE917516:KSG917516 LCA917516:LCC917516 LLW917516:LLY917516 LVS917516:LVU917516 MFO917516:MFQ917516 MPK917516:MPM917516 MZG917516:MZI917516 NJC917516:NJE917516 NSY917516:NTA917516 OCU917516:OCW917516 OMQ917516:OMS917516 OWM917516:OWO917516 PGI917516:PGK917516 PQE917516:PQG917516 QAA917516:QAC917516 QJW917516:QJY917516 QTS917516:QTU917516 RDO917516:RDQ917516 RNK917516:RNM917516 RXG917516:RXI917516 SHC917516:SHE917516 SQY917516:SRA917516 TAU917516:TAW917516 TKQ917516:TKS917516 TUM917516:TUO917516 UEI917516:UEK917516 UOE917516:UOG917516 UYA917516:UYC917516 VHW917516:VHY917516 VRS917516:VRU917516 WBO917516:WBQ917516 WLK917516:WLM917516 WVG917516:WVI917516 C983052:D983052 IU983052:IW983052 SQ983052:SS983052 ACM983052:ACO983052 AMI983052:AMK983052 AWE983052:AWG983052 BGA983052:BGC983052 BPW983052:BPY983052 BZS983052:BZU983052 CJO983052:CJQ983052 CTK983052:CTM983052 DDG983052:DDI983052 DNC983052:DNE983052 DWY983052:DXA983052 EGU983052:EGW983052 EQQ983052:EQS983052 FAM983052:FAO983052 FKI983052:FKK983052 FUE983052:FUG983052 GEA983052:GEC983052 GNW983052:GNY983052 GXS983052:GXU983052 HHO983052:HHQ983052 HRK983052:HRM983052 IBG983052:IBI983052 ILC983052:ILE983052 IUY983052:IVA983052 JEU983052:JEW983052 JOQ983052:JOS983052 JYM983052:JYO983052 KII983052:KIK983052 KSE983052:KSG983052 LCA983052:LCC983052 LLW983052:LLY983052 LVS983052:LVU983052 MFO983052:MFQ983052 MPK983052:MPM983052 MZG983052:MZI983052 NJC983052:NJE983052 NSY983052:NTA983052 OCU983052:OCW983052 OMQ983052:OMS983052 OWM983052:OWO983052 PGI983052:PGK983052 PQE983052:PQG983052 QAA983052:QAC983052 QJW983052:QJY983052 QTS983052:QTU983052 RDO983052:RDQ983052 RNK983052:RNM983052 RXG983052:RXI983052 SHC983052:SHE983052 SQY983052:SRA983052 TAU983052:TAW983052 TKQ983052:TKS983052 TUM983052:TUO983052 UEI983052:UEK983052 UOE983052:UOG983052 UYA983052:UYC983052 VHW983052:VHY983052 VRS983052:VRU983052 WBO983052:WBQ983052 WLK983052:WLM983052 WVG983052:WVI983052 C65597:D65597 IU65597:IW65597 SQ65597:SS65597 ACM65597:ACO65597 AMI65597:AMK65597 AWE65597:AWG65597 BGA65597:BGC65597 BPW65597:BPY65597 BZS65597:BZU65597 CJO65597:CJQ65597 CTK65597:CTM65597 DDG65597:DDI65597 DNC65597:DNE65597 DWY65597:DXA65597 EGU65597:EGW65597 EQQ65597:EQS65597 FAM65597:FAO65597 FKI65597:FKK65597 FUE65597:FUG65597 GEA65597:GEC65597 GNW65597:GNY65597 GXS65597:GXU65597 HHO65597:HHQ65597 HRK65597:HRM65597 IBG65597:IBI65597 ILC65597:ILE65597 IUY65597:IVA65597 JEU65597:JEW65597 JOQ65597:JOS65597 JYM65597:JYO65597 KII65597:KIK65597 KSE65597:KSG65597 LCA65597:LCC65597 LLW65597:LLY65597 LVS65597:LVU65597 MFO65597:MFQ65597 MPK65597:MPM65597 MZG65597:MZI65597 NJC65597:NJE65597 NSY65597:NTA65597 OCU65597:OCW65597 OMQ65597:OMS65597 OWM65597:OWO65597 PGI65597:PGK65597 PQE65597:PQG65597 QAA65597:QAC65597 QJW65597:QJY65597 QTS65597:QTU65597 RDO65597:RDQ65597 RNK65597:RNM65597 RXG65597:RXI65597 SHC65597:SHE65597 SQY65597:SRA65597 TAU65597:TAW65597 TKQ65597:TKS65597 TUM65597:TUO65597 UEI65597:UEK65597 UOE65597:UOG65597 UYA65597:UYC65597 VHW65597:VHY65597 VRS65597:VRU65597 WBO65597:WBQ65597 WLK65597:WLM65597 WVG65597:WVI65597 C131133:D131133 IU131133:IW131133 SQ131133:SS131133 ACM131133:ACO131133 AMI131133:AMK131133 AWE131133:AWG131133 BGA131133:BGC131133 BPW131133:BPY131133 BZS131133:BZU131133 CJO131133:CJQ131133 CTK131133:CTM131133 DDG131133:DDI131133 DNC131133:DNE131133 DWY131133:DXA131133 EGU131133:EGW131133 EQQ131133:EQS131133 FAM131133:FAO131133 FKI131133:FKK131133 FUE131133:FUG131133 GEA131133:GEC131133 GNW131133:GNY131133 GXS131133:GXU131133 HHO131133:HHQ131133 HRK131133:HRM131133 IBG131133:IBI131133 ILC131133:ILE131133 IUY131133:IVA131133 JEU131133:JEW131133 JOQ131133:JOS131133 JYM131133:JYO131133 KII131133:KIK131133 KSE131133:KSG131133 LCA131133:LCC131133 LLW131133:LLY131133 LVS131133:LVU131133 MFO131133:MFQ131133 MPK131133:MPM131133 MZG131133:MZI131133 NJC131133:NJE131133 NSY131133:NTA131133 OCU131133:OCW131133 OMQ131133:OMS131133 OWM131133:OWO131133 PGI131133:PGK131133 PQE131133:PQG131133 QAA131133:QAC131133 QJW131133:QJY131133 QTS131133:QTU131133 RDO131133:RDQ131133 RNK131133:RNM131133 RXG131133:RXI131133 SHC131133:SHE131133 SQY131133:SRA131133 TAU131133:TAW131133 TKQ131133:TKS131133 TUM131133:TUO131133 UEI131133:UEK131133 UOE131133:UOG131133 UYA131133:UYC131133 VHW131133:VHY131133 VRS131133:VRU131133 WBO131133:WBQ131133 WLK131133:WLM131133 WVG131133:WVI131133 C196669:D196669 IU196669:IW196669 SQ196669:SS196669 ACM196669:ACO196669 AMI196669:AMK196669 AWE196669:AWG196669 BGA196669:BGC196669 BPW196669:BPY196669 BZS196669:BZU196669 CJO196669:CJQ196669 CTK196669:CTM196669 DDG196669:DDI196669 DNC196669:DNE196669 DWY196669:DXA196669 EGU196669:EGW196669 EQQ196669:EQS196669 FAM196669:FAO196669 FKI196669:FKK196669 FUE196669:FUG196669 GEA196669:GEC196669 GNW196669:GNY196669 GXS196669:GXU196669 HHO196669:HHQ196669 HRK196669:HRM196669 IBG196669:IBI196669 ILC196669:ILE196669 IUY196669:IVA196669 JEU196669:JEW196669 JOQ196669:JOS196669 JYM196669:JYO196669 KII196669:KIK196669 KSE196669:KSG196669 LCA196669:LCC196669 LLW196669:LLY196669 LVS196669:LVU196669 MFO196669:MFQ196669 MPK196669:MPM196669 MZG196669:MZI196669 NJC196669:NJE196669 NSY196669:NTA196669 OCU196669:OCW196669 OMQ196669:OMS196669 OWM196669:OWO196669 PGI196669:PGK196669 PQE196669:PQG196669 QAA196669:QAC196669 QJW196669:QJY196669 QTS196669:QTU196669 RDO196669:RDQ196669 RNK196669:RNM196669 RXG196669:RXI196669 SHC196669:SHE196669 SQY196669:SRA196669 TAU196669:TAW196669 TKQ196669:TKS196669 TUM196669:TUO196669 UEI196669:UEK196669 UOE196669:UOG196669 UYA196669:UYC196669 VHW196669:VHY196669 VRS196669:VRU196669 WBO196669:WBQ196669 WLK196669:WLM196669 WVG196669:WVI196669 C262205:D262205 IU262205:IW262205 SQ262205:SS262205 ACM262205:ACO262205 AMI262205:AMK262205 AWE262205:AWG262205 BGA262205:BGC262205 BPW262205:BPY262205 BZS262205:BZU262205 CJO262205:CJQ262205 CTK262205:CTM262205 DDG262205:DDI262205 DNC262205:DNE262205 DWY262205:DXA262205 EGU262205:EGW262205 EQQ262205:EQS262205 FAM262205:FAO262205 FKI262205:FKK262205 FUE262205:FUG262205 GEA262205:GEC262205 GNW262205:GNY262205 GXS262205:GXU262205 HHO262205:HHQ262205 HRK262205:HRM262205 IBG262205:IBI262205 ILC262205:ILE262205 IUY262205:IVA262205 JEU262205:JEW262205 JOQ262205:JOS262205 JYM262205:JYO262205 KII262205:KIK262205 KSE262205:KSG262205 LCA262205:LCC262205 LLW262205:LLY262205 LVS262205:LVU262205 MFO262205:MFQ262205 MPK262205:MPM262205 MZG262205:MZI262205 NJC262205:NJE262205 NSY262205:NTA262205 OCU262205:OCW262205 OMQ262205:OMS262205 OWM262205:OWO262205 PGI262205:PGK262205 PQE262205:PQG262205 QAA262205:QAC262205 QJW262205:QJY262205 QTS262205:QTU262205 RDO262205:RDQ262205 RNK262205:RNM262205 RXG262205:RXI262205 SHC262205:SHE262205 SQY262205:SRA262205 TAU262205:TAW262205 TKQ262205:TKS262205 TUM262205:TUO262205 UEI262205:UEK262205 UOE262205:UOG262205 UYA262205:UYC262205 VHW262205:VHY262205 VRS262205:VRU262205 WBO262205:WBQ262205 WLK262205:WLM262205 WVG262205:WVI262205 C327741:D327741 IU327741:IW327741 SQ327741:SS327741 ACM327741:ACO327741 AMI327741:AMK327741 AWE327741:AWG327741 BGA327741:BGC327741 BPW327741:BPY327741 BZS327741:BZU327741 CJO327741:CJQ327741 CTK327741:CTM327741 DDG327741:DDI327741 DNC327741:DNE327741 DWY327741:DXA327741 EGU327741:EGW327741 EQQ327741:EQS327741 FAM327741:FAO327741 FKI327741:FKK327741 FUE327741:FUG327741 GEA327741:GEC327741 GNW327741:GNY327741 GXS327741:GXU327741 HHO327741:HHQ327741 HRK327741:HRM327741 IBG327741:IBI327741 ILC327741:ILE327741 IUY327741:IVA327741 JEU327741:JEW327741 JOQ327741:JOS327741 JYM327741:JYO327741 KII327741:KIK327741 KSE327741:KSG327741 LCA327741:LCC327741 LLW327741:LLY327741 LVS327741:LVU327741 MFO327741:MFQ327741 MPK327741:MPM327741 MZG327741:MZI327741 NJC327741:NJE327741 NSY327741:NTA327741 OCU327741:OCW327741 OMQ327741:OMS327741 OWM327741:OWO327741 PGI327741:PGK327741 PQE327741:PQG327741 QAA327741:QAC327741 QJW327741:QJY327741 QTS327741:QTU327741 RDO327741:RDQ327741 RNK327741:RNM327741 RXG327741:RXI327741 SHC327741:SHE327741 SQY327741:SRA327741 TAU327741:TAW327741 TKQ327741:TKS327741 TUM327741:TUO327741 UEI327741:UEK327741 UOE327741:UOG327741 UYA327741:UYC327741 VHW327741:VHY327741 VRS327741:VRU327741 WBO327741:WBQ327741 WLK327741:WLM327741 WVG327741:WVI327741 C393277:D393277 IU393277:IW393277 SQ393277:SS393277 ACM393277:ACO393277 AMI393277:AMK393277 AWE393277:AWG393277 BGA393277:BGC393277 BPW393277:BPY393277 BZS393277:BZU393277 CJO393277:CJQ393277 CTK393277:CTM393277 DDG393277:DDI393277 DNC393277:DNE393277 DWY393277:DXA393277 EGU393277:EGW393277 EQQ393277:EQS393277 FAM393277:FAO393277 FKI393277:FKK393277 FUE393277:FUG393277 GEA393277:GEC393277 GNW393277:GNY393277 GXS393277:GXU393277 HHO393277:HHQ393277 HRK393277:HRM393277 IBG393277:IBI393277 ILC393277:ILE393277 IUY393277:IVA393277 JEU393277:JEW393277 JOQ393277:JOS393277 JYM393277:JYO393277 KII393277:KIK393277 KSE393277:KSG393277 LCA393277:LCC393277 LLW393277:LLY393277 LVS393277:LVU393277 MFO393277:MFQ393277 MPK393277:MPM393277 MZG393277:MZI393277 NJC393277:NJE393277 NSY393277:NTA393277 OCU393277:OCW393277 OMQ393277:OMS393277 OWM393277:OWO393277 PGI393277:PGK393277 PQE393277:PQG393277 QAA393277:QAC393277 QJW393277:QJY393277 QTS393277:QTU393277 RDO393277:RDQ393277 RNK393277:RNM393277 RXG393277:RXI393277 SHC393277:SHE393277 SQY393277:SRA393277 TAU393277:TAW393277 TKQ393277:TKS393277 TUM393277:TUO393277 UEI393277:UEK393277 UOE393277:UOG393277 UYA393277:UYC393277 VHW393277:VHY393277 VRS393277:VRU393277 WBO393277:WBQ393277 WLK393277:WLM393277 WVG393277:WVI393277 C458813:D458813 IU458813:IW458813 SQ458813:SS458813 ACM458813:ACO458813 AMI458813:AMK458813 AWE458813:AWG458813 BGA458813:BGC458813 BPW458813:BPY458813 BZS458813:BZU458813 CJO458813:CJQ458813 CTK458813:CTM458813 DDG458813:DDI458813 DNC458813:DNE458813 DWY458813:DXA458813 EGU458813:EGW458813 EQQ458813:EQS458813 FAM458813:FAO458813 FKI458813:FKK458813 FUE458813:FUG458813 GEA458813:GEC458813 GNW458813:GNY458813 GXS458813:GXU458813 HHO458813:HHQ458813 HRK458813:HRM458813 IBG458813:IBI458813 ILC458813:ILE458813 IUY458813:IVA458813 JEU458813:JEW458813 JOQ458813:JOS458813 JYM458813:JYO458813 KII458813:KIK458813 KSE458813:KSG458813 LCA458813:LCC458813 LLW458813:LLY458813 LVS458813:LVU458813 MFO458813:MFQ458813 MPK458813:MPM458813 MZG458813:MZI458813 NJC458813:NJE458813 NSY458813:NTA458813 OCU458813:OCW458813 OMQ458813:OMS458813 OWM458813:OWO458813 PGI458813:PGK458813 PQE458813:PQG458813 QAA458813:QAC458813 QJW458813:QJY458813 QTS458813:QTU458813 RDO458813:RDQ458813 RNK458813:RNM458813 RXG458813:RXI458813 SHC458813:SHE458813 SQY458813:SRA458813 TAU458813:TAW458813 TKQ458813:TKS458813 TUM458813:TUO458813 UEI458813:UEK458813 UOE458813:UOG458813 UYA458813:UYC458813 VHW458813:VHY458813 VRS458813:VRU458813 WBO458813:WBQ458813 WLK458813:WLM458813 WVG458813:WVI458813 C524349:D524349 IU524349:IW524349 SQ524349:SS524349 ACM524349:ACO524349 AMI524349:AMK524349 AWE524349:AWG524349 BGA524349:BGC524349 BPW524349:BPY524349 BZS524349:BZU524349 CJO524349:CJQ524349 CTK524349:CTM524349 DDG524349:DDI524349 DNC524349:DNE524349 DWY524349:DXA524349 EGU524349:EGW524349 EQQ524349:EQS524349 FAM524349:FAO524349 FKI524349:FKK524349 FUE524349:FUG524349 GEA524349:GEC524349 GNW524349:GNY524349 GXS524349:GXU524349 HHO524349:HHQ524349 HRK524349:HRM524349 IBG524349:IBI524349 ILC524349:ILE524349 IUY524349:IVA524349 JEU524349:JEW524349 JOQ524349:JOS524349 JYM524349:JYO524349 KII524349:KIK524349 KSE524349:KSG524349 LCA524349:LCC524349 LLW524349:LLY524349 LVS524349:LVU524349 MFO524349:MFQ524349 MPK524349:MPM524349 MZG524349:MZI524349 NJC524349:NJE524349 NSY524349:NTA524349 OCU524349:OCW524349 OMQ524349:OMS524349 OWM524349:OWO524349 PGI524349:PGK524349 PQE524349:PQG524349 QAA524349:QAC524349 QJW524349:QJY524349 QTS524349:QTU524349 RDO524349:RDQ524349 RNK524349:RNM524349 RXG524349:RXI524349 SHC524349:SHE524349 SQY524349:SRA524349 TAU524349:TAW524349 TKQ524349:TKS524349 TUM524349:TUO524349 UEI524349:UEK524349 UOE524349:UOG524349 UYA524349:UYC524349 VHW524349:VHY524349 VRS524349:VRU524349 WBO524349:WBQ524349 WLK524349:WLM524349 WVG524349:WVI524349 C589885:D589885 IU589885:IW589885 SQ589885:SS589885 ACM589885:ACO589885 AMI589885:AMK589885 AWE589885:AWG589885 BGA589885:BGC589885 BPW589885:BPY589885 BZS589885:BZU589885 CJO589885:CJQ589885 CTK589885:CTM589885 DDG589885:DDI589885 DNC589885:DNE589885 DWY589885:DXA589885 EGU589885:EGW589885 EQQ589885:EQS589885 FAM589885:FAO589885 FKI589885:FKK589885 FUE589885:FUG589885 GEA589885:GEC589885 GNW589885:GNY589885 GXS589885:GXU589885 HHO589885:HHQ589885 HRK589885:HRM589885 IBG589885:IBI589885 ILC589885:ILE589885 IUY589885:IVA589885 JEU589885:JEW589885 JOQ589885:JOS589885 JYM589885:JYO589885 KII589885:KIK589885 KSE589885:KSG589885 LCA589885:LCC589885 LLW589885:LLY589885 LVS589885:LVU589885 MFO589885:MFQ589885 MPK589885:MPM589885 MZG589885:MZI589885 NJC589885:NJE589885 NSY589885:NTA589885 OCU589885:OCW589885 OMQ589885:OMS589885 OWM589885:OWO589885 PGI589885:PGK589885 PQE589885:PQG589885 QAA589885:QAC589885 QJW589885:QJY589885 QTS589885:QTU589885 RDO589885:RDQ589885 RNK589885:RNM589885 RXG589885:RXI589885 SHC589885:SHE589885 SQY589885:SRA589885 TAU589885:TAW589885 TKQ589885:TKS589885 TUM589885:TUO589885 UEI589885:UEK589885 UOE589885:UOG589885 UYA589885:UYC589885 VHW589885:VHY589885 VRS589885:VRU589885 WBO589885:WBQ589885 WLK589885:WLM589885 WVG589885:WVI589885 C655421:D655421 IU655421:IW655421 SQ655421:SS655421 ACM655421:ACO655421 AMI655421:AMK655421 AWE655421:AWG655421 BGA655421:BGC655421 BPW655421:BPY655421 BZS655421:BZU655421 CJO655421:CJQ655421 CTK655421:CTM655421 DDG655421:DDI655421 DNC655421:DNE655421 DWY655421:DXA655421 EGU655421:EGW655421 EQQ655421:EQS655421 FAM655421:FAO655421 FKI655421:FKK655421 FUE655421:FUG655421 GEA655421:GEC655421 GNW655421:GNY655421 GXS655421:GXU655421 HHO655421:HHQ655421 HRK655421:HRM655421 IBG655421:IBI655421 ILC655421:ILE655421 IUY655421:IVA655421 JEU655421:JEW655421 JOQ655421:JOS655421 JYM655421:JYO655421 KII655421:KIK655421 KSE655421:KSG655421 LCA655421:LCC655421 LLW655421:LLY655421 LVS655421:LVU655421 MFO655421:MFQ655421 MPK655421:MPM655421 MZG655421:MZI655421 NJC655421:NJE655421 NSY655421:NTA655421 OCU655421:OCW655421 OMQ655421:OMS655421 OWM655421:OWO655421 PGI655421:PGK655421 PQE655421:PQG655421 QAA655421:QAC655421 QJW655421:QJY655421 QTS655421:QTU655421 RDO655421:RDQ655421 RNK655421:RNM655421 RXG655421:RXI655421 SHC655421:SHE655421 SQY655421:SRA655421 TAU655421:TAW655421 TKQ655421:TKS655421 TUM655421:TUO655421 UEI655421:UEK655421 UOE655421:UOG655421 UYA655421:UYC655421 VHW655421:VHY655421 VRS655421:VRU655421 WBO655421:WBQ655421 WLK655421:WLM655421 WVG655421:WVI655421 C720957:D720957 IU720957:IW720957 SQ720957:SS720957 ACM720957:ACO720957 AMI720957:AMK720957 AWE720957:AWG720957 BGA720957:BGC720957 BPW720957:BPY720957 BZS720957:BZU720957 CJO720957:CJQ720957 CTK720957:CTM720957 DDG720957:DDI720957 DNC720957:DNE720957 DWY720957:DXA720957 EGU720957:EGW720957 EQQ720957:EQS720957 FAM720957:FAO720957 FKI720957:FKK720957 FUE720957:FUG720957 GEA720957:GEC720957 GNW720957:GNY720957 GXS720957:GXU720957 HHO720957:HHQ720957 HRK720957:HRM720957 IBG720957:IBI720957 ILC720957:ILE720957 IUY720957:IVA720957 JEU720957:JEW720957 JOQ720957:JOS720957 JYM720957:JYO720957 KII720957:KIK720957 KSE720957:KSG720957 LCA720957:LCC720957 LLW720957:LLY720957 LVS720957:LVU720957 MFO720957:MFQ720957 MPK720957:MPM720957 MZG720957:MZI720957 NJC720957:NJE720957 NSY720957:NTA720957 OCU720957:OCW720957 OMQ720957:OMS720957 OWM720957:OWO720957 PGI720957:PGK720957 PQE720957:PQG720957 QAA720957:QAC720957 QJW720957:QJY720957 QTS720957:QTU720957 RDO720957:RDQ720957 RNK720957:RNM720957 RXG720957:RXI720957 SHC720957:SHE720957 SQY720957:SRA720957 TAU720957:TAW720957 TKQ720957:TKS720957 TUM720957:TUO720957 UEI720957:UEK720957 UOE720957:UOG720957 UYA720957:UYC720957 VHW720957:VHY720957 VRS720957:VRU720957 WBO720957:WBQ720957 WLK720957:WLM720957 WVG720957:WVI720957 C786493:D786493 IU786493:IW786493 SQ786493:SS786493 ACM786493:ACO786493 AMI786493:AMK786493 AWE786493:AWG786493 BGA786493:BGC786493 BPW786493:BPY786493 BZS786493:BZU786493 CJO786493:CJQ786493 CTK786493:CTM786493 DDG786493:DDI786493 DNC786493:DNE786493 DWY786493:DXA786493 EGU786493:EGW786493 EQQ786493:EQS786493 FAM786493:FAO786493 FKI786493:FKK786493 FUE786493:FUG786493 GEA786493:GEC786493 GNW786493:GNY786493 GXS786493:GXU786493 HHO786493:HHQ786493 HRK786493:HRM786493 IBG786493:IBI786493 ILC786493:ILE786493 IUY786493:IVA786493 JEU786493:JEW786493 JOQ786493:JOS786493 JYM786493:JYO786493 KII786493:KIK786493 KSE786493:KSG786493 LCA786493:LCC786493 LLW786493:LLY786493 LVS786493:LVU786493 MFO786493:MFQ786493 MPK786493:MPM786493 MZG786493:MZI786493 NJC786493:NJE786493 NSY786493:NTA786493 OCU786493:OCW786493 OMQ786493:OMS786493 OWM786493:OWO786493 PGI786493:PGK786493 PQE786493:PQG786493 QAA786493:QAC786493 QJW786493:QJY786493 QTS786493:QTU786493 RDO786493:RDQ786493 RNK786493:RNM786493 RXG786493:RXI786493 SHC786493:SHE786493 SQY786493:SRA786493 TAU786493:TAW786493 TKQ786493:TKS786493 TUM786493:TUO786493 UEI786493:UEK786493 UOE786493:UOG786493 UYA786493:UYC786493 VHW786493:VHY786493 VRS786493:VRU786493 WBO786493:WBQ786493 WLK786493:WLM786493 WVG786493:WVI786493 C852029:D852029 IU852029:IW852029 SQ852029:SS852029 ACM852029:ACO852029 AMI852029:AMK852029 AWE852029:AWG852029 BGA852029:BGC852029 BPW852029:BPY852029 BZS852029:BZU852029 CJO852029:CJQ852029 CTK852029:CTM852029 DDG852029:DDI852029 DNC852029:DNE852029 DWY852029:DXA852029 EGU852029:EGW852029 EQQ852029:EQS852029 FAM852029:FAO852029 FKI852029:FKK852029 FUE852029:FUG852029 GEA852029:GEC852029 GNW852029:GNY852029 GXS852029:GXU852029 HHO852029:HHQ852029 HRK852029:HRM852029 IBG852029:IBI852029 ILC852029:ILE852029 IUY852029:IVA852029 JEU852029:JEW852029 JOQ852029:JOS852029 JYM852029:JYO852029 KII852029:KIK852029 KSE852029:KSG852029 LCA852029:LCC852029 LLW852029:LLY852029 LVS852029:LVU852029 MFO852029:MFQ852029 MPK852029:MPM852029 MZG852029:MZI852029 NJC852029:NJE852029 NSY852029:NTA852029 OCU852029:OCW852029 OMQ852029:OMS852029 OWM852029:OWO852029 PGI852029:PGK852029 PQE852029:PQG852029 QAA852029:QAC852029 QJW852029:QJY852029 QTS852029:QTU852029 RDO852029:RDQ852029 RNK852029:RNM852029 RXG852029:RXI852029 SHC852029:SHE852029 SQY852029:SRA852029 TAU852029:TAW852029 TKQ852029:TKS852029 TUM852029:TUO852029 UEI852029:UEK852029 UOE852029:UOG852029 UYA852029:UYC852029 VHW852029:VHY852029 VRS852029:VRU852029 WBO852029:WBQ852029 WLK852029:WLM852029 WVG852029:WVI852029 C917565:D917565 IU917565:IW917565 SQ917565:SS917565 ACM917565:ACO917565 AMI917565:AMK917565 AWE917565:AWG917565 BGA917565:BGC917565 BPW917565:BPY917565 BZS917565:BZU917565 CJO917565:CJQ917565 CTK917565:CTM917565 DDG917565:DDI917565 DNC917565:DNE917565 DWY917565:DXA917565 EGU917565:EGW917565 EQQ917565:EQS917565 FAM917565:FAO917565 FKI917565:FKK917565 FUE917565:FUG917565 GEA917565:GEC917565 GNW917565:GNY917565 GXS917565:GXU917565 HHO917565:HHQ917565 HRK917565:HRM917565 IBG917565:IBI917565 ILC917565:ILE917565 IUY917565:IVA917565 JEU917565:JEW917565 JOQ917565:JOS917565 JYM917565:JYO917565 KII917565:KIK917565 KSE917565:KSG917565 LCA917565:LCC917565 LLW917565:LLY917565 LVS917565:LVU917565 MFO917565:MFQ917565 MPK917565:MPM917565 MZG917565:MZI917565 NJC917565:NJE917565 NSY917565:NTA917565 OCU917565:OCW917565 OMQ917565:OMS917565 OWM917565:OWO917565 PGI917565:PGK917565 PQE917565:PQG917565 QAA917565:QAC917565 QJW917565:QJY917565 QTS917565:QTU917565 RDO917565:RDQ917565 RNK917565:RNM917565 RXG917565:RXI917565 SHC917565:SHE917565 SQY917565:SRA917565 TAU917565:TAW917565 TKQ917565:TKS917565 TUM917565:TUO917565 UEI917565:UEK917565 UOE917565:UOG917565 UYA917565:UYC917565 VHW917565:VHY917565 VRS917565:VRU917565 WBO917565:WBQ917565 WLK917565:WLM917565 WVG917565:WVI917565 C983101:D983101 IU983101:IW983101 SQ983101:SS983101 ACM983101:ACO983101 AMI983101:AMK983101 AWE983101:AWG983101 BGA983101:BGC983101 BPW983101:BPY983101 BZS983101:BZU983101 CJO983101:CJQ983101 CTK983101:CTM983101 DDG983101:DDI983101 DNC983101:DNE983101 DWY983101:DXA983101 EGU983101:EGW983101 EQQ983101:EQS983101 FAM983101:FAO983101 FKI983101:FKK983101 FUE983101:FUG983101 GEA983101:GEC983101 GNW983101:GNY983101 GXS983101:GXU983101 HHO983101:HHQ983101 HRK983101:HRM983101 IBG983101:IBI983101 ILC983101:ILE983101 IUY983101:IVA983101 JEU983101:JEW983101 JOQ983101:JOS983101 JYM983101:JYO983101 KII983101:KIK983101 KSE983101:KSG983101 LCA983101:LCC983101 LLW983101:LLY983101 LVS983101:LVU983101 MFO983101:MFQ983101 MPK983101:MPM983101 MZG983101:MZI983101 NJC983101:NJE983101 NSY983101:NTA983101 OCU983101:OCW983101 OMQ983101:OMS983101 OWM983101:OWO983101 PGI983101:PGK983101 PQE983101:PQG983101 QAA983101:QAC983101 QJW983101:QJY983101 QTS983101:QTU983101 RDO983101:RDQ983101 RNK983101:RNM983101 RXG983101:RXI983101 SHC983101:SHE983101 SQY983101:SRA983101 TAU983101:TAW983101 TKQ983101:TKS983101 TUM983101:TUO983101 UEI983101:UEK983101 UOE983101:UOG983101 UYA983101:UYC983101 VHW983101:VHY983101 VRS983101:VRU983101 WBO983101:WBQ983101 WLK983101:WLM983101 WVG983101:WVI983101" xr:uid="{00000000-0002-0000-0200-000004000000}">
      <formula1>"月～金,月～日,土日祝日,その他"</formula1>
    </dataValidation>
    <dataValidation type="list" allowBlank="1" showInputMessage="1" showErrorMessage="1" sqref="WVG983123:WVI983123 IU82:IW83 SQ82:SS83 ACM82:ACO83 AMI82:AMK83 AWE82:AWG83 BGA82:BGC83 BPW82:BPY83 BZS82:BZU83 CJO82:CJQ83 CTK82:CTM83 DDG82:DDI83 DNC82:DNE83 DWY82:DXA83 EGU82:EGW83 EQQ82:EQS83 FAM82:FAO83 FKI82:FKK83 FUE82:FUG83 GEA82:GEC83 GNW82:GNY83 GXS82:GXU83 HHO82:HHQ83 HRK82:HRM83 IBG82:IBI83 ILC82:ILE83 IUY82:IVA83 JEU82:JEW83 JOQ82:JOS83 JYM82:JYO83 KII82:KIK83 KSE82:KSG83 LCA82:LCC83 LLW82:LLY83 LVS82:LVU83 MFO82:MFQ83 MPK82:MPM83 MZG82:MZI83 NJC82:NJE83 NSY82:NTA83 OCU82:OCW83 OMQ82:OMS83 OWM82:OWO83 PGI82:PGK83 PQE82:PQG83 QAA82:QAC83 QJW82:QJY83 QTS82:QTU83 RDO82:RDQ83 RNK82:RNM83 RXG82:RXI83 SHC82:SHE83 SQY82:SRA83 TAU82:TAW83 TKQ82:TKS83 TUM82:TUO83 UEI82:UEK83 UOE82:UOG83 UYA82:UYC83 VHW82:VHY83 VRS82:VRU83 WBO82:WBQ83 WLK82:WLM83 WVG82:WVI83 C65619:D65619 IU65619:IW65619 SQ65619:SS65619 ACM65619:ACO65619 AMI65619:AMK65619 AWE65619:AWG65619 BGA65619:BGC65619 BPW65619:BPY65619 BZS65619:BZU65619 CJO65619:CJQ65619 CTK65619:CTM65619 DDG65619:DDI65619 DNC65619:DNE65619 DWY65619:DXA65619 EGU65619:EGW65619 EQQ65619:EQS65619 FAM65619:FAO65619 FKI65619:FKK65619 FUE65619:FUG65619 GEA65619:GEC65619 GNW65619:GNY65619 GXS65619:GXU65619 HHO65619:HHQ65619 HRK65619:HRM65619 IBG65619:IBI65619 ILC65619:ILE65619 IUY65619:IVA65619 JEU65619:JEW65619 JOQ65619:JOS65619 JYM65619:JYO65619 KII65619:KIK65619 KSE65619:KSG65619 LCA65619:LCC65619 LLW65619:LLY65619 LVS65619:LVU65619 MFO65619:MFQ65619 MPK65619:MPM65619 MZG65619:MZI65619 NJC65619:NJE65619 NSY65619:NTA65619 OCU65619:OCW65619 OMQ65619:OMS65619 OWM65619:OWO65619 PGI65619:PGK65619 PQE65619:PQG65619 QAA65619:QAC65619 QJW65619:QJY65619 QTS65619:QTU65619 RDO65619:RDQ65619 RNK65619:RNM65619 RXG65619:RXI65619 SHC65619:SHE65619 SQY65619:SRA65619 TAU65619:TAW65619 TKQ65619:TKS65619 TUM65619:TUO65619 UEI65619:UEK65619 UOE65619:UOG65619 UYA65619:UYC65619 VHW65619:VHY65619 VRS65619:VRU65619 WBO65619:WBQ65619 WLK65619:WLM65619 WVG65619:WVI65619 C131155:D131155 IU131155:IW131155 SQ131155:SS131155 ACM131155:ACO131155 AMI131155:AMK131155 AWE131155:AWG131155 BGA131155:BGC131155 BPW131155:BPY131155 BZS131155:BZU131155 CJO131155:CJQ131155 CTK131155:CTM131155 DDG131155:DDI131155 DNC131155:DNE131155 DWY131155:DXA131155 EGU131155:EGW131155 EQQ131155:EQS131155 FAM131155:FAO131155 FKI131155:FKK131155 FUE131155:FUG131155 GEA131155:GEC131155 GNW131155:GNY131155 GXS131155:GXU131155 HHO131155:HHQ131155 HRK131155:HRM131155 IBG131155:IBI131155 ILC131155:ILE131155 IUY131155:IVA131155 JEU131155:JEW131155 JOQ131155:JOS131155 JYM131155:JYO131155 KII131155:KIK131155 KSE131155:KSG131155 LCA131155:LCC131155 LLW131155:LLY131155 LVS131155:LVU131155 MFO131155:MFQ131155 MPK131155:MPM131155 MZG131155:MZI131155 NJC131155:NJE131155 NSY131155:NTA131155 OCU131155:OCW131155 OMQ131155:OMS131155 OWM131155:OWO131155 PGI131155:PGK131155 PQE131155:PQG131155 QAA131155:QAC131155 QJW131155:QJY131155 QTS131155:QTU131155 RDO131155:RDQ131155 RNK131155:RNM131155 RXG131155:RXI131155 SHC131155:SHE131155 SQY131155:SRA131155 TAU131155:TAW131155 TKQ131155:TKS131155 TUM131155:TUO131155 UEI131155:UEK131155 UOE131155:UOG131155 UYA131155:UYC131155 VHW131155:VHY131155 VRS131155:VRU131155 WBO131155:WBQ131155 WLK131155:WLM131155 WVG131155:WVI131155 C196691:D196691 IU196691:IW196691 SQ196691:SS196691 ACM196691:ACO196691 AMI196691:AMK196691 AWE196691:AWG196691 BGA196691:BGC196691 BPW196691:BPY196691 BZS196691:BZU196691 CJO196691:CJQ196691 CTK196691:CTM196691 DDG196691:DDI196691 DNC196691:DNE196691 DWY196691:DXA196691 EGU196691:EGW196691 EQQ196691:EQS196691 FAM196691:FAO196691 FKI196691:FKK196691 FUE196691:FUG196691 GEA196691:GEC196691 GNW196691:GNY196691 GXS196691:GXU196691 HHO196691:HHQ196691 HRK196691:HRM196691 IBG196691:IBI196691 ILC196691:ILE196691 IUY196691:IVA196691 JEU196691:JEW196691 JOQ196691:JOS196691 JYM196691:JYO196691 KII196691:KIK196691 KSE196691:KSG196691 LCA196691:LCC196691 LLW196691:LLY196691 LVS196691:LVU196691 MFO196691:MFQ196691 MPK196691:MPM196691 MZG196691:MZI196691 NJC196691:NJE196691 NSY196691:NTA196691 OCU196691:OCW196691 OMQ196691:OMS196691 OWM196691:OWO196691 PGI196691:PGK196691 PQE196691:PQG196691 QAA196691:QAC196691 QJW196691:QJY196691 QTS196691:QTU196691 RDO196691:RDQ196691 RNK196691:RNM196691 RXG196691:RXI196691 SHC196691:SHE196691 SQY196691:SRA196691 TAU196691:TAW196691 TKQ196691:TKS196691 TUM196691:TUO196691 UEI196691:UEK196691 UOE196691:UOG196691 UYA196691:UYC196691 VHW196691:VHY196691 VRS196691:VRU196691 WBO196691:WBQ196691 WLK196691:WLM196691 WVG196691:WVI196691 C262227:D262227 IU262227:IW262227 SQ262227:SS262227 ACM262227:ACO262227 AMI262227:AMK262227 AWE262227:AWG262227 BGA262227:BGC262227 BPW262227:BPY262227 BZS262227:BZU262227 CJO262227:CJQ262227 CTK262227:CTM262227 DDG262227:DDI262227 DNC262227:DNE262227 DWY262227:DXA262227 EGU262227:EGW262227 EQQ262227:EQS262227 FAM262227:FAO262227 FKI262227:FKK262227 FUE262227:FUG262227 GEA262227:GEC262227 GNW262227:GNY262227 GXS262227:GXU262227 HHO262227:HHQ262227 HRK262227:HRM262227 IBG262227:IBI262227 ILC262227:ILE262227 IUY262227:IVA262227 JEU262227:JEW262227 JOQ262227:JOS262227 JYM262227:JYO262227 KII262227:KIK262227 KSE262227:KSG262227 LCA262227:LCC262227 LLW262227:LLY262227 LVS262227:LVU262227 MFO262227:MFQ262227 MPK262227:MPM262227 MZG262227:MZI262227 NJC262227:NJE262227 NSY262227:NTA262227 OCU262227:OCW262227 OMQ262227:OMS262227 OWM262227:OWO262227 PGI262227:PGK262227 PQE262227:PQG262227 QAA262227:QAC262227 QJW262227:QJY262227 QTS262227:QTU262227 RDO262227:RDQ262227 RNK262227:RNM262227 RXG262227:RXI262227 SHC262227:SHE262227 SQY262227:SRA262227 TAU262227:TAW262227 TKQ262227:TKS262227 TUM262227:TUO262227 UEI262227:UEK262227 UOE262227:UOG262227 UYA262227:UYC262227 VHW262227:VHY262227 VRS262227:VRU262227 WBO262227:WBQ262227 WLK262227:WLM262227 WVG262227:WVI262227 C327763:D327763 IU327763:IW327763 SQ327763:SS327763 ACM327763:ACO327763 AMI327763:AMK327763 AWE327763:AWG327763 BGA327763:BGC327763 BPW327763:BPY327763 BZS327763:BZU327763 CJO327763:CJQ327763 CTK327763:CTM327763 DDG327763:DDI327763 DNC327763:DNE327763 DWY327763:DXA327763 EGU327763:EGW327763 EQQ327763:EQS327763 FAM327763:FAO327763 FKI327763:FKK327763 FUE327763:FUG327763 GEA327763:GEC327763 GNW327763:GNY327763 GXS327763:GXU327763 HHO327763:HHQ327763 HRK327763:HRM327763 IBG327763:IBI327763 ILC327763:ILE327763 IUY327763:IVA327763 JEU327763:JEW327763 JOQ327763:JOS327763 JYM327763:JYO327763 KII327763:KIK327763 KSE327763:KSG327763 LCA327763:LCC327763 LLW327763:LLY327763 LVS327763:LVU327763 MFO327763:MFQ327763 MPK327763:MPM327763 MZG327763:MZI327763 NJC327763:NJE327763 NSY327763:NTA327763 OCU327763:OCW327763 OMQ327763:OMS327763 OWM327763:OWO327763 PGI327763:PGK327763 PQE327763:PQG327763 QAA327763:QAC327763 QJW327763:QJY327763 QTS327763:QTU327763 RDO327763:RDQ327763 RNK327763:RNM327763 RXG327763:RXI327763 SHC327763:SHE327763 SQY327763:SRA327763 TAU327763:TAW327763 TKQ327763:TKS327763 TUM327763:TUO327763 UEI327763:UEK327763 UOE327763:UOG327763 UYA327763:UYC327763 VHW327763:VHY327763 VRS327763:VRU327763 WBO327763:WBQ327763 WLK327763:WLM327763 WVG327763:WVI327763 C393299:D393299 IU393299:IW393299 SQ393299:SS393299 ACM393299:ACO393299 AMI393299:AMK393299 AWE393299:AWG393299 BGA393299:BGC393299 BPW393299:BPY393299 BZS393299:BZU393299 CJO393299:CJQ393299 CTK393299:CTM393299 DDG393299:DDI393299 DNC393299:DNE393299 DWY393299:DXA393299 EGU393299:EGW393299 EQQ393299:EQS393299 FAM393299:FAO393299 FKI393299:FKK393299 FUE393299:FUG393299 GEA393299:GEC393299 GNW393299:GNY393299 GXS393299:GXU393299 HHO393299:HHQ393299 HRK393299:HRM393299 IBG393299:IBI393299 ILC393299:ILE393299 IUY393299:IVA393299 JEU393299:JEW393299 JOQ393299:JOS393299 JYM393299:JYO393299 KII393299:KIK393299 KSE393299:KSG393299 LCA393299:LCC393299 LLW393299:LLY393299 LVS393299:LVU393299 MFO393299:MFQ393299 MPK393299:MPM393299 MZG393299:MZI393299 NJC393299:NJE393299 NSY393299:NTA393299 OCU393299:OCW393299 OMQ393299:OMS393299 OWM393299:OWO393299 PGI393299:PGK393299 PQE393299:PQG393299 QAA393299:QAC393299 QJW393299:QJY393299 QTS393299:QTU393299 RDO393299:RDQ393299 RNK393299:RNM393299 RXG393299:RXI393299 SHC393299:SHE393299 SQY393299:SRA393299 TAU393299:TAW393299 TKQ393299:TKS393299 TUM393299:TUO393299 UEI393299:UEK393299 UOE393299:UOG393299 UYA393299:UYC393299 VHW393299:VHY393299 VRS393299:VRU393299 WBO393299:WBQ393299 WLK393299:WLM393299 WVG393299:WVI393299 C458835:D458835 IU458835:IW458835 SQ458835:SS458835 ACM458835:ACO458835 AMI458835:AMK458835 AWE458835:AWG458835 BGA458835:BGC458835 BPW458835:BPY458835 BZS458835:BZU458835 CJO458835:CJQ458835 CTK458835:CTM458835 DDG458835:DDI458835 DNC458835:DNE458835 DWY458835:DXA458835 EGU458835:EGW458835 EQQ458835:EQS458835 FAM458835:FAO458835 FKI458835:FKK458835 FUE458835:FUG458835 GEA458835:GEC458835 GNW458835:GNY458835 GXS458835:GXU458835 HHO458835:HHQ458835 HRK458835:HRM458835 IBG458835:IBI458835 ILC458835:ILE458835 IUY458835:IVA458835 JEU458835:JEW458835 JOQ458835:JOS458835 JYM458835:JYO458835 KII458835:KIK458835 KSE458835:KSG458835 LCA458835:LCC458835 LLW458835:LLY458835 LVS458835:LVU458835 MFO458835:MFQ458835 MPK458835:MPM458835 MZG458835:MZI458835 NJC458835:NJE458835 NSY458835:NTA458835 OCU458835:OCW458835 OMQ458835:OMS458835 OWM458835:OWO458835 PGI458835:PGK458835 PQE458835:PQG458835 QAA458835:QAC458835 QJW458835:QJY458835 QTS458835:QTU458835 RDO458835:RDQ458835 RNK458835:RNM458835 RXG458835:RXI458835 SHC458835:SHE458835 SQY458835:SRA458835 TAU458835:TAW458835 TKQ458835:TKS458835 TUM458835:TUO458835 UEI458835:UEK458835 UOE458835:UOG458835 UYA458835:UYC458835 VHW458835:VHY458835 VRS458835:VRU458835 WBO458835:WBQ458835 WLK458835:WLM458835 WVG458835:WVI458835 C524371:D524371 IU524371:IW524371 SQ524371:SS524371 ACM524371:ACO524371 AMI524371:AMK524371 AWE524371:AWG524371 BGA524371:BGC524371 BPW524371:BPY524371 BZS524371:BZU524371 CJO524371:CJQ524371 CTK524371:CTM524371 DDG524371:DDI524371 DNC524371:DNE524371 DWY524371:DXA524371 EGU524371:EGW524371 EQQ524371:EQS524371 FAM524371:FAO524371 FKI524371:FKK524371 FUE524371:FUG524371 GEA524371:GEC524371 GNW524371:GNY524371 GXS524371:GXU524371 HHO524371:HHQ524371 HRK524371:HRM524371 IBG524371:IBI524371 ILC524371:ILE524371 IUY524371:IVA524371 JEU524371:JEW524371 JOQ524371:JOS524371 JYM524371:JYO524371 KII524371:KIK524371 KSE524371:KSG524371 LCA524371:LCC524371 LLW524371:LLY524371 LVS524371:LVU524371 MFO524371:MFQ524371 MPK524371:MPM524371 MZG524371:MZI524371 NJC524371:NJE524371 NSY524371:NTA524371 OCU524371:OCW524371 OMQ524371:OMS524371 OWM524371:OWO524371 PGI524371:PGK524371 PQE524371:PQG524371 QAA524371:QAC524371 QJW524371:QJY524371 QTS524371:QTU524371 RDO524371:RDQ524371 RNK524371:RNM524371 RXG524371:RXI524371 SHC524371:SHE524371 SQY524371:SRA524371 TAU524371:TAW524371 TKQ524371:TKS524371 TUM524371:TUO524371 UEI524371:UEK524371 UOE524371:UOG524371 UYA524371:UYC524371 VHW524371:VHY524371 VRS524371:VRU524371 WBO524371:WBQ524371 WLK524371:WLM524371 WVG524371:WVI524371 C589907:D589907 IU589907:IW589907 SQ589907:SS589907 ACM589907:ACO589907 AMI589907:AMK589907 AWE589907:AWG589907 BGA589907:BGC589907 BPW589907:BPY589907 BZS589907:BZU589907 CJO589907:CJQ589907 CTK589907:CTM589907 DDG589907:DDI589907 DNC589907:DNE589907 DWY589907:DXA589907 EGU589907:EGW589907 EQQ589907:EQS589907 FAM589907:FAO589907 FKI589907:FKK589907 FUE589907:FUG589907 GEA589907:GEC589907 GNW589907:GNY589907 GXS589907:GXU589907 HHO589907:HHQ589907 HRK589907:HRM589907 IBG589907:IBI589907 ILC589907:ILE589907 IUY589907:IVA589907 JEU589907:JEW589907 JOQ589907:JOS589907 JYM589907:JYO589907 KII589907:KIK589907 KSE589907:KSG589907 LCA589907:LCC589907 LLW589907:LLY589907 LVS589907:LVU589907 MFO589907:MFQ589907 MPK589907:MPM589907 MZG589907:MZI589907 NJC589907:NJE589907 NSY589907:NTA589907 OCU589907:OCW589907 OMQ589907:OMS589907 OWM589907:OWO589907 PGI589907:PGK589907 PQE589907:PQG589907 QAA589907:QAC589907 QJW589907:QJY589907 QTS589907:QTU589907 RDO589907:RDQ589907 RNK589907:RNM589907 RXG589907:RXI589907 SHC589907:SHE589907 SQY589907:SRA589907 TAU589907:TAW589907 TKQ589907:TKS589907 TUM589907:TUO589907 UEI589907:UEK589907 UOE589907:UOG589907 UYA589907:UYC589907 VHW589907:VHY589907 VRS589907:VRU589907 WBO589907:WBQ589907 WLK589907:WLM589907 WVG589907:WVI589907 C655443:D655443 IU655443:IW655443 SQ655443:SS655443 ACM655443:ACO655443 AMI655443:AMK655443 AWE655443:AWG655443 BGA655443:BGC655443 BPW655443:BPY655443 BZS655443:BZU655443 CJO655443:CJQ655443 CTK655443:CTM655443 DDG655443:DDI655443 DNC655443:DNE655443 DWY655443:DXA655443 EGU655443:EGW655443 EQQ655443:EQS655443 FAM655443:FAO655443 FKI655443:FKK655443 FUE655443:FUG655443 GEA655443:GEC655443 GNW655443:GNY655443 GXS655443:GXU655443 HHO655443:HHQ655443 HRK655443:HRM655443 IBG655443:IBI655443 ILC655443:ILE655443 IUY655443:IVA655443 JEU655443:JEW655443 JOQ655443:JOS655443 JYM655443:JYO655443 KII655443:KIK655443 KSE655443:KSG655443 LCA655443:LCC655443 LLW655443:LLY655443 LVS655443:LVU655443 MFO655443:MFQ655443 MPK655443:MPM655443 MZG655443:MZI655443 NJC655443:NJE655443 NSY655443:NTA655443 OCU655443:OCW655443 OMQ655443:OMS655443 OWM655443:OWO655443 PGI655443:PGK655443 PQE655443:PQG655443 QAA655443:QAC655443 QJW655443:QJY655443 QTS655443:QTU655443 RDO655443:RDQ655443 RNK655443:RNM655443 RXG655443:RXI655443 SHC655443:SHE655443 SQY655443:SRA655443 TAU655443:TAW655443 TKQ655443:TKS655443 TUM655443:TUO655443 UEI655443:UEK655443 UOE655443:UOG655443 UYA655443:UYC655443 VHW655443:VHY655443 VRS655443:VRU655443 WBO655443:WBQ655443 WLK655443:WLM655443 WVG655443:WVI655443 C720979:D720979 IU720979:IW720979 SQ720979:SS720979 ACM720979:ACO720979 AMI720979:AMK720979 AWE720979:AWG720979 BGA720979:BGC720979 BPW720979:BPY720979 BZS720979:BZU720979 CJO720979:CJQ720979 CTK720979:CTM720979 DDG720979:DDI720979 DNC720979:DNE720979 DWY720979:DXA720979 EGU720979:EGW720979 EQQ720979:EQS720979 FAM720979:FAO720979 FKI720979:FKK720979 FUE720979:FUG720979 GEA720979:GEC720979 GNW720979:GNY720979 GXS720979:GXU720979 HHO720979:HHQ720979 HRK720979:HRM720979 IBG720979:IBI720979 ILC720979:ILE720979 IUY720979:IVA720979 JEU720979:JEW720979 JOQ720979:JOS720979 JYM720979:JYO720979 KII720979:KIK720979 KSE720979:KSG720979 LCA720979:LCC720979 LLW720979:LLY720979 LVS720979:LVU720979 MFO720979:MFQ720979 MPK720979:MPM720979 MZG720979:MZI720979 NJC720979:NJE720979 NSY720979:NTA720979 OCU720979:OCW720979 OMQ720979:OMS720979 OWM720979:OWO720979 PGI720979:PGK720979 PQE720979:PQG720979 QAA720979:QAC720979 QJW720979:QJY720979 QTS720979:QTU720979 RDO720979:RDQ720979 RNK720979:RNM720979 RXG720979:RXI720979 SHC720979:SHE720979 SQY720979:SRA720979 TAU720979:TAW720979 TKQ720979:TKS720979 TUM720979:TUO720979 UEI720979:UEK720979 UOE720979:UOG720979 UYA720979:UYC720979 VHW720979:VHY720979 VRS720979:VRU720979 WBO720979:WBQ720979 WLK720979:WLM720979 WVG720979:WVI720979 C786515:D786515 IU786515:IW786515 SQ786515:SS786515 ACM786515:ACO786515 AMI786515:AMK786515 AWE786515:AWG786515 BGA786515:BGC786515 BPW786515:BPY786515 BZS786515:BZU786515 CJO786515:CJQ786515 CTK786515:CTM786515 DDG786515:DDI786515 DNC786515:DNE786515 DWY786515:DXA786515 EGU786515:EGW786515 EQQ786515:EQS786515 FAM786515:FAO786515 FKI786515:FKK786515 FUE786515:FUG786515 GEA786515:GEC786515 GNW786515:GNY786515 GXS786515:GXU786515 HHO786515:HHQ786515 HRK786515:HRM786515 IBG786515:IBI786515 ILC786515:ILE786515 IUY786515:IVA786515 JEU786515:JEW786515 JOQ786515:JOS786515 JYM786515:JYO786515 KII786515:KIK786515 KSE786515:KSG786515 LCA786515:LCC786515 LLW786515:LLY786515 LVS786515:LVU786515 MFO786515:MFQ786515 MPK786515:MPM786515 MZG786515:MZI786515 NJC786515:NJE786515 NSY786515:NTA786515 OCU786515:OCW786515 OMQ786515:OMS786515 OWM786515:OWO786515 PGI786515:PGK786515 PQE786515:PQG786515 QAA786515:QAC786515 QJW786515:QJY786515 QTS786515:QTU786515 RDO786515:RDQ786515 RNK786515:RNM786515 RXG786515:RXI786515 SHC786515:SHE786515 SQY786515:SRA786515 TAU786515:TAW786515 TKQ786515:TKS786515 TUM786515:TUO786515 UEI786515:UEK786515 UOE786515:UOG786515 UYA786515:UYC786515 VHW786515:VHY786515 VRS786515:VRU786515 WBO786515:WBQ786515 WLK786515:WLM786515 WVG786515:WVI786515 C852051:D852051 IU852051:IW852051 SQ852051:SS852051 ACM852051:ACO852051 AMI852051:AMK852051 AWE852051:AWG852051 BGA852051:BGC852051 BPW852051:BPY852051 BZS852051:BZU852051 CJO852051:CJQ852051 CTK852051:CTM852051 DDG852051:DDI852051 DNC852051:DNE852051 DWY852051:DXA852051 EGU852051:EGW852051 EQQ852051:EQS852051 FAM852051:FAO852051 FKI852051:FKK852051 FUE852051:FUG852051 GEA852051:GEC852051 GNW852051:GNY852051 GXS852051:GXU852051 HHO852051:HHQ852051 HRK852051:HRM852051 IBG852051:IBI852051 ILC852051:ILE852051 IUY852051:IVA852051 JEU852051:JEW852051 JOQ852051:JOS852051 JYM852051:JYO852051 KII852051:KIK852051 KSE852051:KSG852051 LCA852051:LCC852051 LLW852051:LLY852051 LVS852051:LVU852051 MFO852051:MFQ852051 MPK852051:MPM852051 MZG852051:MZI852051 NJC852051:NJE852051 NSY852051:NTA852051 OCU852051:OCW852051 OMQ852051:OMS852051 OWM852051:OWO852051 PGI852051:PGK852051 PQE852051:PQG852051 QAA852051:QAC852051 QJW852051:QJY852051 QTS852051:QTU852051 RDO852051:RDQ852051 RNK852051:RNM852051 RXG852051:RXI852051 SHC852051:SHE852051 SQY852051:SRA852051 TAU852051:TAW852051 TKQ852051:TKS852051 TUM852051:TUO852051 UEI852051:UEK852051 UOE852051:UOG852051 UYA852051:UYC852051 VHW852051:VHY852051 VRS852051:VRU852051 WBO852051:WBQ852051 WLK852051:WLM852051 WVG852051:WVI852051 C917587:D917587 IU917587:IW917587 SQ917587:SS917587 ACM917587:ACO917587 AMI917587:AMK917587 AWE917587:AWG917587 BGA917587:BGC917587 BPW917587:BPY917587 BZS917587:BZU917587 CJO917587:CJQ917587 CTK917587:CTM917587 DDG917587:DDI917587 DNC917587:DNE917587 DWY917587:DXA917587 EGU917587:EGW917587 EQQ917587:EQS917587 FAM917587:FAO917587 FKI917587:FKK917587 FUE917587:FUG917587 GEA917587:GEC917587 GNW917587:GNY917587 GXS917587:GXU917587 HHO917587:HHQ917587 HRK917587:HRM917587 IBG917587:IBI917587 ILC917587:ILE917587 IUY917587:IVA917587 JEU917587:JEW917587 JOQ917587:JOS917587 JYM917587:JYO917587 KII917587:KIK917587 KSE917587:KSG917587 LCA917587:LCC917587 LLW917587:LLY917587 LVS917587:LVU917587 MFO917587:MFQ917587 MPK917587:MPM917587 MZG917587:MZI917587 NJC917587:NJE917587 NSY917587:NTA917587 OCU917587:OCW917587 OMQ917587:OMS917587 OWM917587:OWO917587 PGI917587:PGK917587 PQE917587:PQG917587 QAA917587:QAC917587 QJW917587:QJY917587 QTS917587:QTU917587 RDO917587:RDQ917587 RNK917587:RNM917587 RXG917587:RXI917587 SHC917587:SHE917587 SQY917587:SRA917587 TAU917587:TAW917587 TKQ917587:TKS917587 TUM917587:TUO917587 UEI917587:UEK917587 UOE917587:UOG917587 UYA917587:UYC917587 VHW917587:VHY917587 VRS917587:VRU917587 WBO917587:WBQ917587 WLK917587:WLM917587 WVG917587:WVI917587 C983123:D983123 IU983123:IW983123 SQ983123:SS983123 ACM983123:ACO983123 AMI983123:AMK983123 AWE983123:AWG983123 BGA983123:BGC983123 BPW983123:BPY983123 BZS983123:BZU983123 CJO983123:CJQ983123 CTK983123:CTM983123 DDG983123:DDI983123 DNC983123:DNE983123 DWY983123:DXA983123 EGU983123:EGW983123 EQQ983123:EQS983123 FAM983123:FAO983123 FKI983123:FKK983123 FUE983123:FUG983123 GEA983123:GEC983123 GNW983123:GNY983123 GXS983123:GXU983123 HHO983123:HHQ983123 HRK983123:HRM983123 IBG983123:IBI983123 ILC983123:ILE983123 IUY983123:IVA983123 JEU983123:JEW983123 JOQ983123:JOS983123 JYM983123:JYO983123 KII983123:KIK983123 KSE983123:KSG983123 LCA983123:LCC983123 LLW983123:LLY983123 LVS983123:LVU983123 MFO983123:MFQ983123 MPK983123:MPM983123 MZG983123:MZI983123 NJC983123:NJE983123 NSY983123:NTA983123 OCU983123:OCW983123 OMQ983123:OMS983123 OWM983123:OWO983123 PGI983123:PGK983123 PQE983123:PQG983123 QAA983123:QAC983123 QJW983123:QJY983123 QTS983123:QTU983123 RDO983123:RDQ983123 RNK983123:RNM983123 RXG983123:RXI983123 SHC983123:SHE983123 SQY983123:SRA983123 TAU983123:TAW983123 TKQ983123:TKS983123 TUM983123:TUO983123 UEI983123:UEK983123 UOE983123:UOG983123 UYA983123:UYC983123 VHW983123:VHY983123 VRS983123:VRU983123 WBO983123:WBQ983123 WLK983123:WLM983123" xr:uid="{00000000-0002-0000-0200-000005000000}">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C31:D31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C65557:D65557 IU65557 SQ65557 ACM65557 AMI65557 AWE65557 BGA65557 BPW65557 BZS65557 CJO65557 CTK65557 DDG65557 DNC65557 DWY65557 EGU65557 EQQ65557 FAM65557 FKI65557 FUE65557 GEA65557 GNW65557 GXS65557 HHO65557 HRK65557 IBG65557 ILC65557 IUY65557 JEU65557 JOQ65557 JYM65557 KII65557 KSE65557 LCA65557 LLW65557 LVS65557 MFO65557 MPK65557 MZG65557 NJC65557 NSY65557 OCU65557 OMQ65557 OWM65557 PGI65557 PQE65557 QAA65557 QJW65557 QTS65557 RDO65557 RNK65557 RXG65557 SHC65557 SQY65557 TAU65557 TKQ65557 TUM65557 UEI65557 UOE65557 UYA65557 VHW65557 VRS65557 WBO65557 WLK65557 WVG65557 C131093:D131093 IU131093 SQ131093 ACM131093 AMI131093 AWE131093 BGA131093 BPW131093 BZS131093 CJO131093 CTK131093 DDG131093 DNC131093 DWY131093 EGU131093 EQQ131093 FAM131093 FKI131093 FUE131093 GEA131093 GNW131093 GXS131093 HHO131093 HRK131093 IBG131093 ILC131093 IUY131093 JEU131093 JOQ131093 JYM131093 KII131093 KSE131093 LCA131093 LLW131093 LVS131093 MFO131093 MPK131093 MZG131093 NJC131093 NSY131093 OCU131093 OMQ131093 OWM131093 PGI131093 PQE131093 QAA131093 QJW131093 QTS131093 RDO131093 RNK131093 RXG131093 SHC131093 SQY131093 TAU131093 TKQ131093 TUM131093 UEI131093 UOE131093 UYA131093 VHW131093 VRS131093 WBO131093 WLK131093 WVG131093 C196629:D196629 IU196629 SQ196629 ACM196629 AMI196629 AWE196629 BGA196629 BPW196629 BZS196629 CJO196629 CTK196629 DDG196629 DNC196629 DWY196629 EGU196629 EQQ196629 FAM196629 FKI196629 FUE196629 GEA196629 GNW196629 GXS196629 HHO196629 HRK196629 IBG196629 ILC196629 IUY196629 JEU196629 JOQ196629 JYM196629 KII196629 KSE196629 LCA196629 LLW196629 LVS196629 MFO196629 MPK196629 MZG196629 NJC196629 NSY196629 OCU196629 OMQ196629 OWM196629 PGI196629 PQE196629 QAA196629 QJW196629 QTS196629 RDO196629 RNK196629 RXG196629 SHC196629 SQY196629 TAU196629 TKQ196629 TUM196629 UEI196629 UOE196629 UYA196629 VHW196629 VRS196629 WBO196629 WLK196629 WVG196629 C262165:D262165 IU262165 SQ262165 ACM262165 AMI262165 AWE262165 BGA262165 BPW262165 BZS262165 CJO262165 CTK262165 DDG262165 DNC262165 DWY262165 EGU262165 EQQ262165 FAM262165 FKI262165 FUE262165 GEA262165 GNW262165 GXS262165 HHO262165 HRK262165 IBG262165 ILC262165 IUY262165 JEU262165 JOQ262165 JYM262165 KII262165 KSE262165 LCA262165 LLW262165 LVS262165 MFO262165 MPK262165 MZG262165 NJC262165 NSY262165 OCU262165 OMQ262165 OWM262165 PGI262165 PQE262165 QAA262165 QJW262165 QTS262165 RDO262165 RNK262165 RXG262165 SHC262165 SQY262165 TAU262165 TKQ262165 TUM262165 UEI262165 UOE262165 UYA262165 VHW262165 VRS262165 WBO262165 WLK262165 WVG262165 C327701:D327701 IU327701 SQ327701 ACM327701 AMI327701 AWE327701 BGA327701 BPW327701 BZS327701 CJO327701 CTK327701 DDG327701 DNC327701 DWY327701 EGU327701 EQQ327701 FAM327701 FKI327701 FUE327701 GEA327701 GNW327701 GXS327701 HHO327701 HRK327701 IBG327701 ILC327701 IUY327701 JEU327701 JOQ327701 JYM327701 KII327701 KSE327701 LCA327701 LLW327701 LVS327701 MFO327701 MPK327701 MZG327701 NJC327701 NSY327701 OCU327701 OMQ327701 OWM327701 PGI327701 PQE327701 QAA327701 QJW327701 QTS327701 RDO327701 RNK327701 RXG327701 SHC327701 SQY327701 TAU327701 TKQ327701 TUM327701 UEI327701 UOE327701 UYA327701 VHW327701 VRS327701 WBO327701 WLK327701 WVG327701 C393237:D393237 IU393237 SQ393237 ACM393237 AMI393237 AWE393237 BGA393237 BPW393237 BZS393237 CJO393237 CTK393237 DDG393237 DNC393237 DWY393237 EGU393237 EQQ393237 FAM393237 FKI393237 FUE393237 GEA393237 GNW393237 GXS393237 HHO393237 HRK393237 IBG393237 ILC393237 IUY393237 JEU393237 JOQ393237 JYM393237 KII393237 KSE393237 LCA393237 LLW393237 LVS393237 MFO393237 MPK393237 MZG393237 NJC393237 NSY393237 OCU393237 OMQ393237 OWM393237 PGI393237 PQE393237 QAA393237 QJW393237 QTS393237 RDO393237 RNK393237 RXG393237 SHC393237 SQY393237 TAU393237 TKQ393237 TUM393237 UEI393237 UOE393237 UYA393237 VHW393237 VRS393237 WBO393237 WLK393237 WVG393237 C458773:D458773 IU458773 SQ458773 ACM458773 AMI458773 AWE458773 BGA458773 BPW458773 BZS458773 CJO458773 CTK458773 DDG458773 DNC458773 DWY458773 EGU458773 EQQ458773 FAM458773 FKI458773 FUE458773 GEA458773 GNW458773 GXS458773 HHO458773 HRK458773 IBG458773 ILC458773 IUY458773 JEU458773 JOQ458773 JYM458773 KII458773 KSE458773 LCA458773 LLW458773 LVS458773 MFO458773 MPK458773 MZG458773 NJC458773 NSY458773 OCU458773 OMQ458773 OWM458773 PGI458773 PQE458773 QAA458773 QJW458773 QTS458773 RDO458773 RNK458773 RXG458773 SHC458773 SQY458773 TAU458773 TKQ458773 TUM458773 UEI458773 UOE458773 UYA458773 VHW458773 VRS458773 WBO458773 WLK458773 WVG458773 C524309:D524309 IU524309 SQ524309 ACM524309 AMI524309 AWE524309 BGA524309 BPW524309 BZS524309 CJO524309 CTK524309 DDG524309 DNC524309 DWY524309 EGU524309 EQQ524309 FAM524309 FKI524309 FUE524309 GEA524309 GNW524309 GXS524309 HHO524309 HRK524309 IBG524309 ILC524309 IUY524309 JEU524309 JOQ524309 JYM524309 KII524309 KSE524309 LCA524309 LLW524309 LVS524309 MFO524309 MPK524309 MZG524309 NJC524309 NSY524309 OCU524309 OMQ524309 OWM524309 PGI524309 PQE524309 QAA524309 QJW524309 QTS524309 RDO524309 RNK524309 RXG524309 SHC524309 SQY524309 TAU524309 TKQ524309 TUM524309 UEI524309 UOE524309 UYA524309 VHW524309 VRS524309 WBO524309 WLK524309 WVG524309 C589845:D589845 IU589845 SQ589845 ACM589845 AMI589845 AWE589845 BGA589845 BPW589845 BZS589845 CJO589845 CTK589845 DDG589845 DNC589845 DWY589845 EGU589845 EQQ589845 FAM589845 FKI589845 FUE589845 GEA589845 GNW589845 GXS589845 HHO589845 HRK589845 IBG589845 ILC589845 IUY589845 JEU589845 JOQ589845 JYM589845 KII589845 KSE589845 LCA589845 LLW589845 LVS589845 MFO589845 MPK589845 MZG589845 NJC589845 NSY589845 OCU589845 OMQ589845 OWM589845 PGI589845 PQE589845 QAA589845 QJW589845 QTS589845 RDO589845 RNK589845 RXG589845 SHC589845 SQY589845 TAU589845 TKQ589845 TUM589845 UEI589845 UOE589845 UYA589845 VHW589845 VRS589845 WBO589845 WLK589845 WVG589845 C655381:D655381 IU655381 SQ655381 ACM655381 AMI655381 AWE655381 BGA655381 BPW655381 BZS655381 CJO655381 CTK655381 DDG655381 DNC655381 DWY655381 EGU655381 EQQ655381 FAM655381 FKI655381 FUE655381 GEA655381 GNW655381 GXS655381 HHO655381 HRK655381 IBG655381 ILC655381 IUY655381 JEU655381 JOQ655381 JYM655381 KII655381 KSE655381 LCA655381 LLW655381 LVS655381 MFO655381 MPK655381 MZG655381 NJC655381 NSY655381 OCU655381 OMQ655381 OWM655381 PGI655381 PQE655381 QAA655381 QJW655381 QTS655381 RDO655381 RNK655381 RXG655381 SHC655381 SQY655381 TAU655381 TKQ655381 TUM655381 UEI655381 UOE655381 UYA655381 VHW655381 VRS655381 WBO655381 WLK655381 WVG655381 C720917:D720917 IU720917 SQ720917 ACM720917 AMI720917 AWE720917 BGA720917 BPW720917 BZS720917 CJO720917 CTK720917 DDG720917 DNC720917 DWY720917 EGU720917 EQQ720917 FAM720917 FKI720917 FUE720917 GEA720917 GNW720917 GXS720917 HHO720917 HRK720917 IBG720917 ILC720917 IUY720917 JEU720917 JOQ720917 JYM720917 KII720917 KSE720917 LCA720917 LLW720917 LVS720917 MFO720917 MPK720917 MZG720917 NJC720917 NSY720917 OCU720917 OMQ720917 OWM720917 PGI720917 PQE720917 QAA720917 QJW720917 QTS720917 RDO720917 RNK720917 RXG720917 SHC720917 SQY720917 TAU720917 TKQ720917 TUM720917 UEI720917 UOE720917 UYA720917 VHW720917 VRS720917 WBO720917 WLK720917 WVG720917 C786453:D786453 IU786453 SQ786453 ACM786453 AMI786453 AWE786453 BGA786453 BPW786453 BZS786453 CJO786453 CTK786453 DDG786453 DNC786453 DWY786453 EGU786453 EQQ786453 FAM786453 FKI786453 FUE786453 GEA786453 GNW786453 GXS786453 HHO786453 HRK786453 IBG786453 ILC786453 IUY786453 JEU786453 JOQ786453 JYM786453 KII786453 KSE786453 LCA786453 LLW786453 LVS786453 MFO786453 MPK786453 MZG786453 NJC786453 NSY786453 OCU786453 OMQ786453 OWM786453 PGI786453 PQE786453 QAA786453 QJW786453 QTS786453 RDO786453 RNK786453 RXG786453 SHC786453 SQY786453 TAU786453 TKQ786453 TUM786453 UEI786453 UOE786453 UYA786453 VHW786453 VRS786453 WBO786453 WLK786453 WVG786453 C851989:D851989 IU851989 SQ851989 ACM851989 AMI851989 AWE851989 BGA851989 BPW851989 BZS851989 CJO851989 CTK851989 DDG851989 DNC851989 DWY851989 EGU851989 EQQ851989 FAM851989 FKI851989 FUE851989 GEA851989 GNW851989 GXS851989 HHO851989 HRK851989 IBG851989 ILC851989 IUY851989 JEU851989 JOQ851989 JYM851989 KII851989 KSE851989 LCA851989 LLW851989 LVS851989 MFO851989 MPK851989 MZG851989 NJC851989 NSY851989 OCU851989 OMQ851989 OWM851989 PGI851989 PQE851989 QAA851989 QJW851989 QTS851989 RDO851989 RNK851989 RXG851989 SHC851989 SQY851989 TAU851989 TKQ851989 TUM851989 UEI851989 UOE851989 UYA851989 VHW851989 VRS851989 WBO851989 WLK851989 WVG851989 C917525:D917525 IU917525 SQ917525 ACM917525 AMI917525 AWE917525 BGA917525 BPW917525 BZS917525 CJO917525 CTK917525 DDG917525 DNC917525 DWY917525 EGU917525 EQQ917525 FAM917525 FKI917525 FUE917525 GEA917525 GNW917525 GXS917525 HHO917525 HRK917525 IBG917525 ILC917525 IUY917525 JEU917525 JOQ917525 JYM917525 KII917525 KSE917525 LCA917525 LLW917525 LVS917525 MFO917525 MPK917525 MZG917525 NJC917525 NSY917525 OCU917525 OMQ917525 OWM917525 PGI917525 PQE917525 QAA917525 QJW917525 QTS917525 RDO917525 RNK917525 RXG917525 SHC917525 SQY917525 TAU917525 TKQ917525 TUM917525 UEI917525 UOE917525 UYA917525 VHW917525 VRS917525 WBO917525 WLK917525 WVG917525 C983061:D983061 IU983061 SQ983061 ACM983061 AMI983061 AWE983061 BGA983061 BPW983061 BZS983061 CJO983061 CTK983061 DDG983061 DNC983061 DWY983061 EGU983061 EQQ983061 FAM983061 FKI983061 FUE983061 GEA983061 GNW983061 GXS983061 HHO983061 HRK983061 IBG983061 ILC983061 IUY983061 JEU983061 JOQ983061 JYM983061 KII983061 KSE983061 LCA983061 LLW983061 LVS983061 MFO983061 MPK983061 MZG983061 NJC983061 NSY983061 OCU983061 OMQ983061 OWM983061 PGI983061 PQE983061 QAA983061 QJW983061 QTS983061 RDO983061 RNK983061 RXG983061 SHC983061 SQY983061 TAU983061 TKQ983061 TUM983061 UEI983061 UOE983061 UYA983061 VHW983061 VRS983061 WBO983061 WLK983061 WVG983061" xr:uid="{00000000-0002-0000-0200-000006000000}">
      <formula1>367</formula1>
    </dataValidation>
    <dataValidation type="list" allowBlank="1" showInputMessage="1" showErrorMessage="1" sqref="C10" xr:uid="{4EAD04BC-CCB3-4095-B6A4-C8942848C768}">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InputMessage="1" showErrorMessage="1" sqref="C82" xr:uid="{EA0495EC-6F0D-47E3-B7DE-736F16DC1A68}">
      <formula1>"新聞広告,新聞記事,新聞以外の記事,日本財団公式ホームページ,日本財団職員からの紹介,口コミ（勤務先、知人等）,役場など公的機関のチラシ,以前日本財団に申請したことがある,その他"</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22"/>
  <sheetViews>
    <sheetView tabSelected="1" view="pageBreakPreview" zoomScale="85" zoomScaleNormal="70" zoomScaleSheetLayoutView="85" workbookViewId="0"/>
  </sheetViews>
  <sheetFormatPr defaultColWidth="9" defaultRowHeight="12"/>
  <cols>
    <col min="1" max="1" width="14" style="30" customWidth="1"/>
    <col min="2" max="2" width="10.1796875" style="30" customWidth="1"/>
    <col min="3" max="3" width="5.453125" style="30" customWidth="1"/>
    <col min="4" max="4" width="21.36328125" style="30" customWidth="1"/>
    <col min="5" max="5" width="8.26953125" style="30" customWidth="1"/>
    <col min="6" max="6" width="2.453125" style="37" customWidth="1"/>
    <col min="7" max="7" width="6.36328125" style="30" customWidth="1"/>
    <col min="8" max="8" width="6" style="30" customWidth="1"/>
    <col min="9" max="9" width="2.453125" style="30" customWidth="1"/>
    <col min="10" max="10" width="6.36328125" style="30" customWidth="1"/>
    <col min="11" max="11" width="6" style="30" customWidth="1"/>
    <col min="12" max="12" width="2.453125" style="37" customWidth="1"/>
    <col min="13" max="13" width="10.81640625" style="30" customWidth="1"/>
    <col min="14" max="14" width="10.6328125" style="30" bestFit="1" customWidth="1"/>
    <col min="15" max="15" width="2.6328125" style="30" customWidth="1"/>
    <col min="16" max="16" width="12.1796875" style="30" hidden="1" customWidth="1"/>
    <col min="17" max="17" width="17.453125" style="30" hidden="1" customWidth="1"/>
    <col min="18" max="18" width="20.453125" style="30" hidden="1" customWidth="1"/>
    <col min="19" max="19" width="17.36328125" style="30" hidden="1" customWidth="1"/>
    <col min="20" max="20" width="14.6328125" style="30" hidden="1" customWidth="1"/>
    <col min="21" max="21" width="16.08984375" style="30" hidden="1" customWidth="1"/>
    <col min="22" max="22" width="14" style="30" hidden="1" customWidth="1"/>
    <col min="23" max="23" width="17" style="30" hidden="1" customWidth="1"/>
    <col min="24" max="24" width="10.453125" style="30" hidden="1" customWidth="1"/>
    <col min="25" max="25" width="25.26953125" style="30" hidden="1" customWidth="1"/>
    <col min="26" max="26" width="27.36328125" style="30" hidden="1" customWidth="1"/>
    <col min="27" max="27" width="31.90625" style="30" hidden="1" customWidth="1"/>
    <col min="28" max="29" width="9" style="30" customWidth="1"/>
    <col min="30" max="30" width="13.90625" style="30" customWidth="1"/>
    <col min="31" max="35" width="9" style="30" customWidth="1"/>
    <col min="36" max="16384" width="9" style="30"/>
  </cols>
  <sheetData>
    <row r="1" spans="1:27" ht="20.149999999999999" customHeight="1">
      <c r="A1" s="29" t="s">
        <v>26</v>
      </c>
      <c r="B1" s="253"/>
      <c r="C1" s="253"/>
      <c r="D1" s="253"/>
      <c r="E1" s="253"/>
      <c r="F1" s="253"/>
      <c r="G1" s="253"/>
      <c r="H1" s="253"/>
      <c r="I1" s="253"/>
      <c r="J1" s="253"/>
      <c r="K1" s="253"/>
      <c r="L1" s="253"/>
      <c r="M1" s="253"/>
      <c r="N1" s="253"/>
      <c r="P1" s="30" t="s">
        <v>132</v>
      </c>
      <c r="Q1" s="30" t="s">
        <v>133</v>
      </c>
      <c r="R1" s="30" t="s">
        <v>134</v>
      </c>
      <c r="S1" s="30" t="s">
        <v>135</v>
      </c>
      <c r="T1" s="30" t="s">
        <v>136</v>
      </c>
      <c r="U1" s="30" t="s">
        <v>137</v>
      </c>
      <c r="V1" s="30" t="s">
        <v>31</v>
      </c>
      <c r="W1" s="30" t="s">
        <v>138</v>
      </c>
      <c r="X1" s="30" t="s">
        <v>139</v>
      </c>
      <c r="Y1" s="30" t="s">
        <v>140</v>
      </c>
      <c r="Z1" s="30" t="s">
        <v>141</v>
      </c>
      <c r="AA1" s="30" t="s">
        <v>142</v>
      </c>
    </row>
    <row r="2" spans="1:27" ht="20.149999999999999" customHeight="1">
      <c r="A2" s="29" t="s">
        <v>28</v>
      </c>
      <c r="B2" s="253"/>
      <c r="C2" s="253"/>
      <c r="D2" s="253"/>
      <c r="E2" s="253"/>
      <c r="F2" s="253"/>
      <c r="G2" s="253"/>
      <c r="H2" s="253"/>
      <c r="I2" s="253"/>
      <c r="J2" s="253"/>
      <c r="K2" s="253"/>
      <c r="L2" s="253"/>
      <c r="M2" s="253"/>
      <c r="N2" s="253"/>
    </row>
    <row r="4" spans="1:27" ht="36.65" customHeight="1">
      <c r="A4" s="254" t="s">
        <v>143</v>
      </c>
      <c r="B4" s="255"/>
      <c r="C4" s="256"/>
      <c r="D4" s="257"/>
      <c r="E4" s="257"/>
      <c r="F4" s="257"/>
      <c r="G4" s="257"/>
      <c r="H4" s="257"/>
      <c r="I4" s="257"/>
      <c r="J4" s="257"/>
      <c r="K4" s="257"/>
      <c r="L4" s="257"/>
      <c r="M4" s="257"/>
      <c r="N4" s="257"/>
    </row>
    <row r="7" spans="1:27" ht="78" customHeight="1"/>
    <row r="8" spans="1:27" ht="19">
      <c r="A8" s="33" t="s">
        <v>32</v>
      </c>
      <c r="B8" s="31"/>
      <c r="C8" s="31"/>
      <c r="D8" s="31"/>
      <c r="E8" s="31"/>
    </row>
    <row r="9" spans="1:27" ht="24.75" customHeight="1">
      <c r="A9" s="34" t="s">
        <v>33</v>
      </c>
      <c r="B9" s="258" t="s">
        <v>34</v>
      </c>
      <c r="C9" s="259"/>
      <c r="D9" s="101" t="s">
        <v>35</v>
      </c>
      <c r="E9" s="260" t="s">
        <v>144</v>
      </c>
      <c r="F9" s="260"/>
      <c r="G9" s="260"/>
      <c r="H9" s="260"/>
      <c r="I9" s="260"/>
      <c r="J9" s="260"/>
      <c r="K9" s="260"/>
      <c r="L9" s="260"/>
      <c r="M9" s="260"/>
      <c r="N9" s="260"/>
    </row>
    <row r="10" spans="1:27" ht="19">
      <c r="A10" s="102"/>
      <c r="B10" s="261"/>
      <c r="C10" s="262"/>
      <c r="D10" s="102"/>
      <c r="E10" s="263"/>
      <c r="F10" s="263"/>
      <c r="G10" s="263"/>
      <c r="H10" s="263"/>
      <c r="I10" s="263"/>
      <c r="J10" s="263"/>
      <c r="K10" s="263"/>
      <c r="L10" s="263"/>
      <c r="M10" s="263"/>
      <c r="N10" s="263"/>
    </row>
    <row r="11" spans="1:27" ht="19">
      <c r="A11" s="102"/>
      <c r="B11" s="261"/>
      <c r="C11" s="262"/>
      <c r="D11" s="102"/>
      <c r="E11" s="263"/>
      <c r="F11" s="263"/>
      <c r="G11" s="263"/>
      <c r="H11" s="263"/>
      <c r="I11" s="263"/>
      <c r="J11" s="263"/>
      <c r="K11" s="263"/>
      <c r="L11" s="263"/>
      <c r="M11" s="263"/>
      <c r="N11" s="263"/>
    </row>
    <row r="12" spans="1:27" ht="19">
      <c r="A12" s="102"/>
      <c r="B12" s="261"/>
      <c r="C12" s="262"/>
      <c r="D12" s="102"/>
      <c r="E12" s="263"/>
      <c r="F12" s="263"/>
      <c r="G12" s="263"/>
      <c r="H12" s="263"/>
      <c r="I12" s="263"/>
      <c r="J12" s="263"/>
      <c r="K12" s="263"/>
      <c r="L12" s="263"/>
      <c r="M12" s="263"/>
      <c r="N12" s="263"/>
    </row>
    <row r="13" spans="1:27" ht="19">
      <c r="A13" s="102"/>
      <c r="B13" s="261"/>
      <c r="C13" s="262"/>
      <c r="D13" s="102"/>
      <c r="E13" s="263"/>
      <c r="F13" s="263"/>
      <c r="G13" s="263"/>
      <c r="H13" s="263"/>
      <c r="I13" s="263"/>
      <c r="J13" s="263"/>
      <c r="K13" s="263"/>
      <c r="L13" s="263"/>
      <c r="M13" s="263"/>
      <c r="N13" s="263"/>
    </row>
    <row r="14" spans="1:27" ht="19">
      <c r="A14" s="102"/>
      <c r="B14" s="261"/>
      <c r="C14" s="262"/>
      <c r="D14" s="102"/>
      <c r="E14" s="263"/>
      <c r="F14" s="263"/>
      <c r="G14" s="263"/>
      <c r="H14" s="263"/>
      <c r="I14" s="263"/>
      <c r="J14" s="263"/>
      <c r="K14" s="263"/>
      <c r="L14" s="263"/>
      <c r="M14" s="263"/>
      <c r="N14" s="263"/>
    </row>
    <row r="15" spans="1:27" ht="19">
      <c r="A15" s="102"/>
      <c r="B15" s="261"/>
      <c r="C15" s="262"/>
      <c r="D15" s="102"/>
      <c r="E15" s="263"/>
      <c r="F15" s="263"/>
      <c r="G15" s="263"/>
      <c r="H15" s="263"/>
      <c r="I15" s="263"/>
      <c r="J15" s="263"/>
      <c r="K15" s="263"/>
      <c r="L15" s="263"/>
      <c r="M15" s="263"/>
      <c r="N15" s="263"/>
    </row>
    <row r="16" spans="1:27" ht="19">
      <c r="A16" s="102"/>
      <c r="B16" s="261"/>
      <c r="C16" s="262"/>
      <c r="D16" s="102"/>
      <c r="E16" s="263"/>
      <c r="F16" s="263"/>
      <c r="G16" s="263"/>
      <c r="H16" s="263"/>
      <c r="I16" s="263"/>
      <c r="J16" s="263"/>
      <c r="K16" s="263"/>
      <c r="L16" s="263"/>
      <c r="M16" s="263"/>
      <c r="N16" s="263"/>
    </row>
    <row r="17" spans="1:30" ht="19">
      <c r="A17" s="102"/>
      <c r="B17" s="261"/>
      <c r="C17" s="262"/>
      <c r="D17" s="102"/>
      <c r="E17" s="263"/>
      <c r="F17" s="263"/>
      <c r="G17" s="263"/>
      <c r="H17" s="263"/>
      <c r="I17" s="263"/>
      <c r="J17" s="263"/>
      <c r="K17" s="263"/>
      <c r="L17" s="263"/>
      <c r="M17" s="263"/>
      <c r="N17" s="263"/>
    </row>
    <row r="18" spans="1:30" ht="19">
      <c r="A18" s="102"/>
      <c r="B18" s="261"/>
      <c r="C18" s="262"/>
      <c r="D18" s="102"/>
      <c r="E18" s="263"/>
      <c r="F18" s="263"/>
      <c r="G18" s="263"/>
      <c r="H18" s="263"/>
      <c r="I18" s="263"/>
      <c r="J18" s="263"/>
      <c r="K18" s="263"/>
      <c r="L18" s="263"/>
      <c r="M18" s="263"/>
      <c r="N18" s="263"/>
    </row>
    <row r="19" spans="1:30" ht="19">
      <c r="A19" s="102"/>
      <c r="B19" s="261"/>
      <c r="C19" s="262"/>
      <c r="D19" s="102"/>
      <c r="E19" s="263"/>
      <c r="F19" s="263"/>
      <c r="G19" s="263"/>
      <c r="H19" s="263"/>
      <c r="I19" s="263"/>
      <c r="J19" s="263"/>
      <c r="K19" s="263"/>
      <c r="L19" s="263"/>
      <c r="M19" s="263"/>
      <c r="N19" s="263"/>
    </row>
    <row r="20" spans="1:30" ht="19">
      <c r="A20" s="102"/>
      <c r="B20" s="261"/>
      <c r="C20" s="262"/>
      <c r="D20" s="102"/>
      <c r="E20" s="263"/>
      <c r="F20" s="263"/>
      <c r="G20" s="263"/>
      <c r="H20" s="263"/>
      <c r="I20" s="263"/>
      <c r="J20" s="263"/>
      <c r="K20" s="263"/>
      <c r="L20" s="263"/>
      <c r="M20" s="263"/>
      <c r="N20" s="263"/>
    </row>
    <row r="21" spans="1:30" ht="4.75" customHeight="1"/>
    <row r="22" spans="1:30" ht="16.5">
      <c r="A22" s="103" t="s">
        <v>48</v>
      </c>
      <c r="B22" s="39"/>
      <c r="C22" s="104"/>
      <c r="D22" s="40"/>
      <c r="E22" s="41"/>
      <c r="F22" s="41"/>
      <c r="G22" s="42"/>
      <c r="H22" s="43"/>
      <c r="I22" s="42"/>
    </row>
    <row r="23" spans="1:30" ht="14.5" thickBot="1">
      <c r="A23" s="264" t="s">
        <v>49</v>
      </c>
      <c r="B23" s="264"/>
      <c r="C23" s="264"/>
      <c r="D23" s="190" t="s">
        <v>50</v>
      </c>
      <c r="F23" s="30"/>
      <c r="J23" s="37"/>
      <c r="L23" s="30"/>
    </row>
    <row r="24" spans="1:30" ht="14.5" thickBot="1">
      <c r="A24" s="265" t="s">
        <v>51</v>
      </c>
      <c r="B24" s="265"/>
      <c r="C24" s="266"/>
      <c r="D24" s="194">
        <f>IF(D26*D27&gt;=ROUNDDOWN(D26*0.8,-4),ROUNDDOWN(D26*D27,-4),ROUNDUP(D26*D27,-4))</f>
        <v>0</v>
      </c>
      <c r="E24" s="267" t="s">
        <v>293</v>
      </c>
      <c r="F24" s="268"/>
      <c r="G24" s="268"/>
      <c r="H24" s="268"/>
      <c r="I24" s="268"/>
      <c r="J24" s="268"/>
      <c r="K24" s="268"/>
      <c r="L24" s="30"/>
      <c r="AC24" s="192"/>
      <c r="AD24" s="192"/>
    </row>
    <row r="25" spans="1:30" ht="13" customHeight="1">
      <c r="A25" s="286" t="s">
        <v>52</v>
      </c>
      <c r="B25" s="286"/>
      <c r="C25" s="286"/>
      <c r="D25" s="191">
        <f>D26-D24</f>
        <v>0</v>
      </c>
      <c r="E25" s="287" t="s">
        <v>53</v>
      </c>
      <c r="F25" s="288"/>
      <c r="J25" s="37"/>
      <c r="L25" s="30"/>
      <c r="AC25" s="192"/>
      <c r="AD25" s="192"/>
    </row>
    <row r="26" spans="1:30" ht="14">
      <c r="A26" s="289" t="s">
        <v>54</v>
      </c>
      <c r="B26" s="289"/>
      <c r="C26" s="289"/>
      <c r="D26" s="44">
        <f>M105</f>
        <v>0</v>
      </c>
      <c r="E26" s="287" t="s">
        <v>53</v>
      </c>
      <c r="F26" s="288"/>
      <c r="J26" s="37"/>
      <c r="L26" s="30"/>
    </row>
    <row r="27" spans="1:30" ht="13.4" customHeight="1">
      <c r="A27" s="289" t="s">
        <v>55</v>
      </c>
      <c r="B27" s="289"/>
      <c r="C27" s="289"/>
      <c r="D27" s="193">
        <v>0.8</v>
      </c>
      <c r="E27" s="290" t="s">
        <v>294</v>
      </c>
      <c r="F27" s="267"/>
      <c r="G27" s="267"/>
      <c r="H27" s="267"/>
      <c r="I27" s="267"/>
      <c r="J27" s="267"/>
      <c r="L27" s="30"/>
    </row>
    <row r="29" spans="1:30" ht="14">
      <c r="A29" s="269" t="s">
        <v>56</v>
      </c>
      <c r="B29" s="269"/>
      <c r="C29" s="269"/>
      <c r="D29" s="269"/>
      <c r="E29" s="269"/>
      <c r="F29" s="270" t="s">
        <v>57</v>
      </c>
      <c r="G29" s="271"/>
      <c r="H29" s="272"/>
      <c r="I29" s="276" t="s">
        <v>145</v>
      </c>
      <c r="J29" s="277"/>
      <c r="K29" s="278"/>
    </row>
    <row r="30" spans="1:30" ht="14">
      <c r="A30" s="45" t="s">
        <v>59</v>
      </c>
      <c r="B30" s="282" t="s">
        <v>60</v>
      </c>
      <c r="C30" s="282"/>
      <c r="D30" s="282"/>
      <c r="E30" s="282"/>
      <c r="F30" s="273"/>
      <c r="G30" s="274"/>
      <c r="H30" s="275"/>
      <c r="I30" s="279"/>
      <c r="J30" s="280"/>
      <c r="K30" s="281"/>
    </row>
    <row r="31" spans="1:30" ht="14">
      <c r="A31" s="46">
        <v>1</v>
      </c>
      <c r="B31" s="283"/>
      <c r="C31" s="283"/>
      <c r="D31" s="283"/>
      <c r="E31" s="283"/>
      <c r="F31" s="284" t="str">
        <f>IF(SUMIF(C43:C102,A31,M43:M102)=0,"",SUMIF(C43:C102,A31,M43:M102))</f>
        <v/>
      </c>
      <c r="G31" s="284"/>
      <c r="H31" s="284"/>
      <c r="I31" s="285" t="str">
        <f t="shared" ref="I31:I37" si="0">IF(ISERROR(F31/F$39), "", F31/F$39)</f>
        <v/>
      </c>
      <c r="J31" s="285"/>
      <c r="K31" s="285"/>
    </row>
    <row r="32" spans="1:30" ht="14">
      <c r="A32" s="46"/>
      <c r="B32" s="283"/>
      <c r="C32" s="283"/>
      <c r="D32" s="283"/>
      <c r="E32" s="283"/>
      <c r="F32" s="284" t="str">
        <f>IF(SUMIF(C43:C102,A32,M43:M102)=0,"",SUMIF(C43:C102,A32,M43:M102))</f>
        <v/>
      </c>
      <c r="G32" s="284"/>
      <c r="H32" s="284"/>
      <c r="I32" s="285" t="str">
        <f t="shared" si="0"/>
        <v/>
      </c>
      <c r="J32" s="285"/>
      <c r="K32" s="285"/>
    </row>
    <row r="33" spans="1:33" ht="14">
      <c r="A33" s="46"/>
      <c r="B33" s="283"/>
      <c r="C33" s="283"/>
      <c r="D33" s="283"/>
      <c r="E33" s="283"/>
      <c r="F33" s="284" t="str">
        <f>IF(SUMIF(C43:C102,A33,M43:M102)=0,"",SUMIF(C43:C102,A33,M43:M102))</f>
        <v/>
      </c>
      <c r="G33" s="284"/>
      <c r="H33" s="284"/>
      <c r="I33" s="285" t="str">
        <f t="shared" si="0"/>
        <v/>
      </c>
      <c r="J33" s="285"/>
      <c r="K33" s="285"/>
    </row>
    <row r="34" spans="1:33" ht="14">
      <c r="A34" s="46"/>
      <c r="B34" s="283"/>
      <c r="C34" s="283"/>
      <c r="D34" s="283"/>
      <c r="E34" s="283"/>
      <c r="F34" s="284" t="str">
        <f>IF(SUMIF(C44:C103,A34,M44:M103)=0,"",SUMIF(C44:C103,A34,M44:M103))</f>
        <v/>
      </c>
      <c r="G34" s="284"/>
      <c r="H34" s="284"/>
      <c r="I34" s="285" t="str">
        <f t="shared" si="0"/>
        <v/>
      </c>
      <c r="J34" s="285"/>
      <c r="K34" s="285"/>
    </row>
    <row r="35" spans="1:33" ht="14">
      <c r="A35" s="46"/>
      <c r="B35" s="283"/>
      <c r="C35" s="283"/>
      <c r="D35" s="283"/>
      <c r="E35" s="283"/>
      <c r="F35" s="284" t="str">
        <f>IF(SUMIF(C43:C102,A35,M43:M102)=0,"",SUMIF(C43:C102,A35,M43:M102))</f>
        <v/>
      </c>
      <c r="G35" s="284"/>
      <c r="H35" s="284"/>
      <c r="I35" s="285" t="str">
        <f t="shared" si="0"/>
        <v/>
      </c>
      <c r="J35" s="285"/>
      <c r="K35" s="285"/>
    </row>
    <row r="36" spans="1:33" ht="14">
      <c r="A36" s="46"/>
      <c r="B36" s="283"/>
      <c r="C36" s="283"/>
      <c r="D36" s="283"/>
      <c r="E36" s="283"/>
      <c r="F36" s="284" t="str">
        <f>IF(SUMIF(C43:C102,A36,M43:M102)=0,"",SUMIF(C43:C102,A36,M43:M102))</f>
        <v/>
      </c>
      <c r="G36" s="284"/>
      <c r="H36" s="284"/>
      <c r="I36" s="285" t="str">
        <f t="shared" si="0"/>
        <v/>
      </c>
      <c r="J36" s="285"/>
      <c r="K36" s="285"/>
      <c r="AB36" s="291" t="s">
        <v>152</v>
      </c>
      <c r="AC36" s="291"/>
      <c r="AD36" s="291"/>
      <c r="AE36" s="291"/>
    </row>
    <row r="37" spans="1:33" ht="14">
      <c r="A37" s="46"/>
      <c r="B37" s="283"/>
      <c r="C37" s="283"/>
      <c r="D37" s="283"/>
      <c r="E37" s="283"/>
      <c r="F37" s="284" t="str">
        <f>IF(SUMIF(C43:C102,A37,M43:M102)=0,"",SUMIF(C43:C102,A37,M43:M102))</f>
        <v/>
      </c>
      <c r="G37" s="284"/>
      <c r="H37" s="284"/>
      <c r="I37" s="285" t="str">
        <f t="shared" si="0"/>
        <v/>
      </c>
      <c r="J37" s="285"/>
      <c r="K37" s="285"/>
      <c r="AB37" s="292" t="str">
        <f>IF(AND(D26=F39,F39=M105,D26=M105),"OK","事業費総額が相違しておりますのでご修正ください。")</f>
        <v>事業費総額が相違しておりますのでご修正ください。</v>
      </c>
      <c r="AC37" s="292"/>
      <c r="AD37" s="292"/>
      <c r="AE37" s="292"/>
    </row>
    <row r="38" spans="1:33" ht="14">
      <c r="A38" s="49"/>
      <c r="B38" s="293" t="s">
        <v>275</v>
      </c>
      <c r="C38" s="293"/>
      <c r="D38" s="293"/>
      <c r="E38" s="293"/>
      <c r="F38" s="284" t="str">
        <f>IF(M104=0,"",M104)</f>
        <v/>
      </c>
      <c r="G38" s="284"/>
      <c r="H38" s="284"/>
      <c r="I38" s="284"/>
      <c r="J38" s="284"/>
      <c r="K38" s="284"/>
      <c r="AB38" s="292"/>
      <c r="AC38" s="292"/>
      <c r="AD38" s="292"/>
      <c r="AE38" s="292"/>
    </row>
    <row r="39" spans="1:33" ht="14">
      <c r="A39" s="49"/>
      <c r="B39" s="305" t="s">
        <v>64</v>
      </c>
      <c r="C39" s="305"/>
      <c r="D39" s="305"/>
      <c r="E39" s="305"/>
      <c r="F39" s="306" t="str">
        <f>IF(SUM(F31:H38)=0,"",SUM(F31:H38))</f>
        <v/>
      </c>
      <c r="G39" s="306"/>
      <c r="H39" s="306"/>
      <c r="I39" s="285" t="str">
        <f>IF(SUM(I31:K37)=0,"",SUM(I31:K37))</f>
        <v/>
      </c>
      <c r="J39" s="285"/>
      <c r="K39" s="285"/>
      <c r="AB39" s="292"/>
      <c r="AC39" s="292"/>
      <c r="AD39" s="292"/>
      <c r="AE39" s="292"/>
    </row>
    <row r="40" spans="1:33" ht="13">
      <c r="AB40" s="50" t="s">
        <v>160</v>
      </c>
      <c r="AC40" s="50"/>
      <c r="AD40" s="50"/>
      <c r="AE40" s="50"/>
      <c r="AF40" s="105"/>
      <c r="AG40" s="105"/>
    </row>
    <row r="41" spans="1:33" s="37" customFormat="1" ht="13.4" customHeight="1">
      <c r="A41" s="307" t="s">
        <v>65</v>
      </c>
      <c r="B41" s="309" t="s">
        <v>66</v>
      </c>
      <c r="C41" s="309" t="s">
        <v>59</v>
      </c>
      <c r="D41" s="311" t="s">
        <v>67</v>
      </c>
      <c r="E41" s="312"/>
      <c r="F41" s="312"/>
      <c r="G41" s="312"/>
      <c r="H41" s="312"/>
      <c r="I41" s="312"/>
      <c r="J41" s="312"/>
      <c r="K41" s="312"/>
      <c r="L41" s="312"/>
      <c r="M41" s="312"/>
      <c r="N41" s="313"/>
      <c r="AB41" s="50" t="s">
        <v>161</v>
      </c>
      <c r="AC41" s="106"/>
      <c r="AD41" s="106"/>
      <c r="AE41" s="106"/>
      <c r="AF41" s="107"/>
      <c r="AG41" s="107"/>
    </row>
    <row r="42" spans="1:33" s="37" customFormat="1" ht="24">
      <c r="A42" s="308"/>
      <c r="B42" s="310"/>
      <c r="C42" s="310"/>
      <c r="D42" s="53" t="s">
        <v>68</v>
      </c>
      <c r="E42" s="108" t="s">
        <v>146</v>
      </c>
      <c r="F42" s="53" t="s">
        <v>70</v>
      </c>
      <c r="G42" s="53" t="s">
        <v>71</v>
      </c>
      <c r="H42" s="53" t="s">
        <v>72</v>
      </c>
      <c r="I42" s="53" t="s">
        <v>70</v>
      </c>
      <c r="J42" s="53" t="s">
        <v>71</v>
      </c>
      <c r="K42" s="53" t="s">
        <v>72</v>
      </c>
      <c r="L42" s="55"/>
      <c r="M42" s="109" t="s">
        <v>73</v>
      </c>
      <c r="N42" s="53" t="s">
        <v>147</v>
      </c>
      <c r="AB42" s="51" t="s">
        <v>154</v>
      </c>
      <c r="AC42" s="106"/>
      <c r="AD42" s="106"/>
      <c r="AE42" s="106"/>
      <c r="AF42" s="107"/>
      <c r="AG42" s="107"/>
    </row>
    <row r="43" spans="1:33" ht="13">
      <c r="A43" s="110"/>
      <c r="B43" s="84" t="str">
        <f>IF(SUM(M43:M47)=0,"",SUM(M43:M47))</f>
        <v/>
      </c>
      <c r="C43" s="60"/>
      <c r="D43" s="111"/>
      <c r="E43" s="112"/>
      <c r="F43" s="72" t="str">
        <f t="shared" ref="F43:F102" si="1">IF(E43="","","×")</f>
        <v/>
      </c>
      <c r="G43" s="113"/>
      <c r="H43" s="114"/>
      <c r="I43" s="72" t="str">
        <f t="shared" ref="I43:I102" si="2">IF(G43="","","×")</f>
        <v/>
      </c>
      <c r="J43" s="113"/>
      <c r="K43" s="114"/>
      <c r="L43" s="115" t="str">
        <f t="shared" ref="L43:L102" si="3">IF(J43="","","＝")</f>
        <v/>
      </c>
      <c r="M43" s="84" t="str">
        <f>IF(E43*IF(G43="",1,G43)*IF(J43="",1,J43)=0,"",E43*IF(G43="",1,G43)*IF(J43="",1,J43))</f>
        <v/>
      </c>
      <c r="N43" s="116"/>
      <c r="AB43" s="57" t="s">
        <v>155</v>
      </c>
      <c r="AC43" s="50"/>
      <c r="AD43" s="50"/>
      <c r="AE43" s="50"/>
      <c r="AF43" s="105"/>
      <c r="AG43" s="105"/>
    </row>
    <row r="44" spans="1:33" ht="13">
      <c r="A44" s="117"/>
      <c r="B44" s="86"/>
      <c r="C44" s="60"/>
      <c r="D44" s="118"/>
      <c r="E44" s="119"/>
      <c r="F44" s="72" t="str">
        <f t="shared" si="1"/>
        <v/>
      </c>
      <c r="G44" s="120"/>
      <c r="H44" s="121"/>
      <c r="I44" s="72" t="str">
        <f t="shared" si="2"/>
        <v/>
      </c>
      <c r="J44" s="120"/>
      <c r="K44" s="121"/>
      <c r="L44" s="122" t="str">
        <f t="shared" si="3"/>
        <v/>
      </c>
      <c r="M44" s="86" t="str">
        <f t="shared" ref="M44:M102" si="4">IF(E44*IF(G44="",1,G44)*IF(J44="",1,J44)=0,"",E44*IF(G44="",1,G44)*IF(J44="",1,J44))</f>
        <v/>
      </c>
      <c r="N44" s="123"/>
      <c r="AB44" s="57" t="s">
        <v>162</v>
      </c>
    </row>
    <row r="45" spans="1:33">
      <c r="A45" s="117"/>
      <c r="B45" s="86"/>
      <c r="C45" s="60"/>
      <c r="D45" s="118"/>
      <c r="E45" s="119"/>
      <c r="F45" s="72" t="str">
        <f t="shared" si="1"/>
        <v/>
      </c>
      <c r="G45" s="120"/>
      <c r="H45" s="121"/>
      <c r="I45" s="72" t="str">
        <f t="shared" si="2"/>
        <v/>
      </c>
      <c r="J45" s="120"/>
      <c r="K45" s="121"/>
      <c r="L45" s="122" t="str">
        <f t="shared" si="3"/>
        <v/>
      </c>
      <c r="M45" s="86" t="str">
        <f t="shared" si="4"/>
        <v/>
      </c>
      <c r="N45" s="123"/>
      <c r="AC45" s="124" t="s">
        <v>276</v>
      </c>
    </row>
    <row r="46" spans="1:33">
      <c r="A46" s="117"/>
      <c r="B46" s="86"/>
      <c r="C46" s="60"/>
      <c r="D46" s="118"/>
      <c r="E46" s="119"/>
      <c r="F46" s="72" t="str">
        <f t="shared" si="1"/>
        <v/>
      </c>
      <c r="G46" s="120"/>
      <c r="H46" s="121"/>
      <c r="I46" s="72" t="str">
        <f t="shared" si="2"/>
        <v/>
      </c>
      <c r="J46" s="120"/>
      <c r="K46" s="121"/>
      <c r="L46" s="122" t="str">
        <f t="shared" si="3"/>
        <v/>
      </c>
      <c r="M46" s="86" t="str">
        <f t="shared" si="4"/>
        <v/>
      </c>
      <c r="N46" s="123"/>
    </row>
    <row r="47" spans="1:33">
      <c r="A47" s="117"/>
      <c r="B47" s="86"/>
      <c r="C47" s="77"/>
      <c r="D47" s="118"/>
      <c r="E47" s="119"/>
      <c r="F47" s="72" t="str">
        <f t="shared" si="1"/>
        <v/>
      </c>
      <c r="G47" s="120"/>
      <c r="H47" s="121"/>
      <c r="I47" s="72" t="str">
        <f t="shared" si="2"/>
        <v/>
      </c>
      <c r="J47" s="120"/>
      <c r="K47" s="121"/>
      <c r="L47" s="125" t="str">
        <f t="shared" si="3"/>
        <v/>
      </c>
      <c r="M47" s="92" t="str">
        <f t="shared" si="4"/>
        <v/>
      </c>
      <c r="N47" s="123"/>
    </row>
    <row r="48" spans="1:33">
      <c r="A48" s="110"/>
      <c r="B48" s="84" t="str">
        <f>IF(SUM(M48:M52)=0,"",SUM(M48:M52))</f>
        <v/>
      </c>
      <c r="C48" s="60"/>
      <c r="D48" s="111"/>
      <c r="E48" s="112"/>
      <c r="F48" s="63" t="str">
        <f t="shared" si="1"/>
        <v/>
      </c>
      <c r="G48" s="113"/>
      <c r="H48" s="114"/>
      <c r="I48" s="63" t="str">
        <f t="shared" si="2"/>
        <v/>
      </c>
      <c r="J48" s="113"/>
      <c r="K48" s="114"/>
      <c r="L48" s="115" t="str">
        <f t="shared" si="3"/>
        <v/>
      </c>
      <c r="M48" s="84" t="str">
        <f t="shared" si="4"/>
        <v/>
      </c>
      <c r="N48" s="116"/>
    </row>
    <row r="49" spans="1:14">
      <c r="A49" s="117"/>
      <c r="B49" s="86"/>
      <c r="C49" s="60"/>
      <c r="D49" s="118"/>
      <c r="E49" s="119"/>
      <c r="F49" s="72" t="str">
        <f t="shared" si="1"/>
        <v/>
      </c>
      <c r="G49" s="120"/>
      <c r="H49" s="121"/>
      <c r="I49" s="72" t="str">
        <f t="shared" si="2"/>
        <v/>
      </c>
      <c r="J49" s="120"/>
      <c r="K49" s="121"/>
      <c r="L49" s="122" t="str">
        <f t="shared" si="3"/>
        <v/>
      </c>
      <c r="M49" s="86" t="str">
        <f t="shared" si="4"/>
        <v/>
      </c>
      <c r="N49" s="123"/>
    </row>
    <row r="50" spans="1:14">
      <c r="A50" s="117"/>
      <c r="B50" s="86"/>
      <c r="C50" s="60"/>
      <c r="D50" s="118"/>
      <c r="E50" s="119"/>
      <c r="F50" s="72" t="str">
        <f t="shared" si="1"/>
        <v/>
      </c>
      <c r="G50" s="120"/>
      <c r="H50" s="121"/>
      <c r="I50" s="72" t="str">
        <f t="shared" si="2"/>
        <v/>
      </c>
      <c r="J50" s="120"/>
      <c r="K50" s="121"/>
      <c r="L50" s="122" t="str">
        <f t="shared" si="3"/>
        <v/>
      </c>
      <c r="M50" s="86" t="str">
        <f t="shared" si="4"/>
        <v/>
      </c>
      <c r="N50" s="123"/>
    </row>
    <row r="51" spans="1:14">
      <c r="A51" s="117"/>
      <c r="B51" s="86"/>
      <c r="C51" s="60"/>
      <c r="D51" s="118"/>
      <c r="E51" s="119"/>
      <c r="F51" s="72" t="str">
        <f t="shared" si="1"/>
        <v/>
      </c>
      <c r="G51" s="120"/>
      <c r="H51" s="121"/>
      <c r="I51" s="72" t="str">
        <f t="shared" si="2"/>
        <v/>
      </c>
      <c r="J51" s="120"/>
      <c r="K51" s="121"/>
      <c r="L51" s="122" t="str">
        <f t="shared" si="3"/>
        <v/>
      </c>
      <c r="M51" s="86" t="str">
        <f t="shared" si="4"/>
        <v/>
      </c>
      <c r="N51" s="123"/>
    </row>
    <row r="52" spans="1:14">
      <c r="A52" s="117"/>
      <c r="B52" s="86"/>
      <c r="C52" s="77"/>
      <c r="D52" s="118"/>
      <c r="E52" s="126"/>
      <c r="F52" s="79" t="str">
        <f t="shared" si="1"/>
        <v/>
      </c>
      <c r="G52" s="120"/>
      <c r="H52" s="121"/>
      <c r="I52" s="79" t="str">
        <f t="shared" si="2"/>
        <v/>
      </c>
      <c r="J52" s="120"/>
      <c r="K52" s="121"/>
      <c r="L52" s="125" t="str">
        <f t="shared" si="3"/>
        <v/>
      </c>
      <c r="M52" s="92" t="str">
        <f t="shared" si="4"/>
        <v/>
      </c>
      <c r="N52" s="127"/>
    </row>
    <row r="53" spans="1:14">
      <c r="A53" s="110"/>
      <c r="B53" s="84" t="str">
        <f>IF(SUM(M53:M57)=0,"",SUM(M53:M57))</f>
        <v/>
      </c>
      <c r="C53" s="60"/>
      <c r="D53" s="111"/>
      <c r="E53" s="119"/>
      <c r="F53" s="72" t="str">
        <f t="shared" si="1"/>
        <v/>
      </c>
      <c r="G53" s="113"/>
      <c r="H53" s="114"/>
      <c r="I53" s="72" t="str">
        <f t="shared" si="2"/>
        <v/>
      </c>
      <c r="J53" s="113"/>
      <c r="K53" s="114"/>
      <c r="L53" s="115" t="str">
        <f t="shared" si="3"/>
        <v/>
      </c>
      <c r="M53" s="84" t="str">
        <f t="shared" si="4"/>
        <v/>
      </c>
      <c r="N53" s="116"/>
    </row>
    <row r="54" spans="1:14">
      <c r="A54" s="117"/>
      <c r="B54" s="86"/>
      <c r="C54" s="60"/>
      <c r="D54" s="118"/>
      <c r="E54" s="119"/>
      <c r="F54" s="72" t="str">
        <f t="shared" si="1"/>
        <v/>
      </c>
      <c r="G54" s="120"/>
      <c r="H54" s="121"/>
      <c r="I54" s="72" t="str">
        <f t="shared" si="2"/>
        <v/>
      </c>
      <c r="J54" s="120"/>
      <c r="K54" s="121"/>
      <c r="L54" s="122" t="str">
        <f t="shared" si="3"/>
        <v/>
      </c>
      <c r="M54" s="86" t="str">
        <f t="shared" si="4"/>
        <v/>
      </c>
      <c r="N54" s="123"/>
    </row>
    <row r="55" spans="1:14">
      <c r="A55" s="117"/>
      <c r="B55" s="86"/>
      <c r="C55" s="60"/>
      <c r="D55" s="118"/>
      <c r="E55" s="119"/>
      <c r="F55" s="72" t="str">
        <f t="shared" si="1"/>
        <v/>
      </c>
      <c r="G55" s="120"/>
      <c r="H55" s="121"/>
      <c r="I55" s="72" t="str">
        <f t="shared" si="2"/>
        <v/>
      </c>
      <c r="J55" s="120"/>
      <c r="K55" s="121"/>
      <c r="L55" s="122" t="str">
        <f t="shared" si="3"/>
        <v/>
      </c>
      <c r="M55" s="86" t="str">
        <f t="shared" si="4"/>
        <v/>
      </c>
      <c r="N55" s="123"/>
    </row>
    <row r="56" spans="1:14">
      <c r="A56" s="117"/>
      <c r="B56" s="86"/>
      <c r="C56" s="60"/>
      <c r="D56" s="118"/>
      <c r="E56" s="119"/>
      <c r="F56" s="72" t="str">
        <f t="shared" si="1"/>
        <v/>
      </c>
      <c r="G56" s="120"/>
      <c r="H56" s="121"/>
      <c r="I56" s="72" t="str">
        <f t="shared" si="2"/>
        <v/>
      </c>
      <c r="J56" s="120"/>
      <c r="K56" s="121"/>
      <c r="L56" s="122" t="str">
        <f t="shared" si="3"/>
        <v/>
      </c>
      <c r="M56" s="86" t="str">
        <f t="shared" si="4"/>
        <v/>
      </c>
      <c r="N56" s="123"/>
    </row>
    <row r="57" spans="1:14">
      <c r="A57" s="128"/>
      <c r="B57" s="86"/>
      <c r="C57" s="77"/>
      <c r="D57" s="129"/>
      <c r="E57" s="126"/>
      <c r="F57" s="72" t="str">
        <f t="shared" si="1"/>
        <v/>
      </c>
      <c r="G57" s="120"/>
      <c r="H57" s="121"/>
      <c r="I57" s="72" t="str">
        <f t="shared" si="2"/>
        <v/>
      </c>
      <c r="J57" s="120"/>
      <c r="K57" s="121"/>
      <c r="L57" s="125" t="str">
        <f t="shared" si="3"/>
        <v/>
      </c>
      <c r="M57" s="92" t="str">
        <f t="shared" si="4"/>
        <v/>
      </c>
      <c r="N57" s="127"/>
    </row>
    <row r="58" spans="1:14">
      <c r="A58" s="130"/>
      <c r="B58" s="84" t="str">
        <f>IF(SUM(M58:M62)=0,"",SUM(M58:M62))</f>
        <v/>
      </c>
      <c r="C58" s="60"/>
      <c r="D58" s="118"/>
      <c r="E58" s="112"/>
      <c r="F58" s="72" t="str">
        <f t="shared" si="1"/>
        <v/>
      </c>
      <c r="G58" s="113"/>
      <c r="H58" s="114"/>
      <c r="I58" s="72" t="str">
        <f t="shared" si="2"/>
        <v/>
      </c>
      <c r="J58" s="113"/>
      <c r="K58" s="114"/>
      <c r="L58" s="115" t="str">
        <f t="shared" si="3"/>
        <v/>
      </c>
      <c r="M58" s="84" t="str">
        <f t="shared" si="4"/>
        <v/>
      </c>
      <c r="N58" s="123"/>
    </row>
    <row r="59" spans="1:14">
      <c r="A59" s="117"/>
      <c r="B59" s="86"/>
      <c r="C59" s="60"/>
      <c r="D59" s="118"/>
      <c r="E59" s="119"/>
      <c r="F59" s="72" t="str">
        <f t="shared" si="1"/>
        <v/>
      </c>
      <c r="G59" s="120"/>
      <c r="H59" s="121"/>
      <c r="I59" s="72" t="str">
        <f t="shared" si="2"/>
        <v/>
      </c>
      <c r="J59" s="120"/>
      <c r="K59" s="121"/>
      <c r="L59" s="122" t="str">
        <f t="shared" si="3"/>
        <v/>
      </c>
      <c r="M59" s="86" t="str">
        <f t="shared" si="4"/>
        <v/>
      </c>
      <c r="N59" s="123"/>
    </row>
    <row r="60" spans="1:14">
      <c r="A60" s="117"/>
      <c r="B60" s="86"/>
      <c r="C60" s="60"/>
      <c r="D60" s="118"/>
      <c r="E60" s="119"/>
      <c r="F60" s="72" t="str">
        <f t="shared" si="1"/>
        <v/>
      </c>
      <c r="G60" s="120"/>
      <c r="H60" s="121"/>
      <c r="I60" s="72" t="str">
        <f t="shared" si="2"/>
        <v/>
      </c>
      <c r="J60" s="120"/>
      <c r="K60" s="121"/>
      <c r="L60" s="122" t="str">
        <f t="shared" si="3"/>
        <v/>
      </c>
      <c r="M60" s="86" t="str">
        <f t="shared" si="4"/>
        <v/>
      </c>
      <c r="N60" s="123"/>
    </row>
    <row r="61" spans="1:14">
      <c r="A61" s="117"/>
      <c r="B61" s="86"/>
      <c r="C61" s="60"/>
      <c r="D61" s="118"/>
      <c r="E61" s="119"/>
      <c r="F61" s="72" t="str">
        <f t="shared" si="1"/>
        <v/>
      </c>
      <c r="G61" s="120"/>
      <c r="H61" s="121"/>
      <c r="I61" s="72" t="str">
        <f t="shared" si="2"/>
        <v/>
      </c>
      <c r="J61" s="120"/>
      <c r="K61" s="121"/>
      <c r="L61" s="122" t="str">
        <f t="shared" si="3"/>
        <v/>
      </c>
      <c r="M61" s="86" t="str">
        <f t="shared" si="4"/>
        <v/>
      </c>
      <c r="N61" s="123"/>
    </row>
    <row r="62" spans="1:14" ht="12" customHeight="1">
      <c r="A62" s="117"/>
      <c r="B62" s="86"/>
      <c r="C62" s="77"/>
      <c r="D62" s="118"/>
      <c r="E62" s="126"/>
      <c r="F62" s="72" t="str">
        <f t="shared" si="1"/>
        <v/>
      </c>
      <c r="G62" s="120"/>
      <c r="H62" s="121"/>
      <c r="I62" s="72" t="str">
        <f t="shared" si="2"/>
        <v/>
      </c>
      <c r="J62" s="120"/>
      <c r="K62" s="121"/>
      <c r="L62" s="125" t="str">
        <f t="shared" si="3"/>
        <v/>
      </c>
      <c r="M62" s="92" t="str">
        <f t="shared" si="4"/>
        <v/>
      </c>
      <c r="N62" s="123"/>
    </row>
    <row r="63" spans="1:14">
      <c r="A63" s="110"/>
      <c r="B63" s="84" t="str">
        <f>IF(SUM(M63:M67)=0,"",SUM(M63:M67))</f>
        <v/>
      </c>
      <c r="C63" s="60"/>
      <c r="D63" s="111"/>
      <c r="E63" s="112"/>
      <c r="F63" s="63" t="str">
        <f t="shared" si="1"/>
        <v/>
      </c>
      <c r="G63" s="113"/>
      <c r="H63" s="114"/>
      <c r="I63" s="63" t="str">
        <f t="shared" si="2"/>
        <v/>
      </c>
      <c r="J63" s="113"/>
      <c r="K63" s="114"/>
      <c r="L63" s="115" t="str">
        <f t="shared" si="3"/>
        <v/>
      </c>
      <c r="M63" s="84" t="str">
        <f t="shared" si="4"/>
        <v/>
      </c>
      <c r="N63" s="116"/>
    </row>
    <row r="64" spans="1:14">
      <c r="A64" s="117"/>
      <c r="B64" s="86"/>
      <c r="C64" s="60"/>
      <c r="D64" s="118"/>
      <c r="E64" s="119"/>
      <c r="F64" s="72" t="str">
        <f t="shared" si="1"/>
        <v/>
      </c>
      <c r="G64" s="120"/>
      <c r="H64" s="121"/>
      <c r="I64" s="72" t="str">
        <f t="shared" si="2"/>
        <v/>
      </c>
      <c r="J64" s="120"/>
      <c r="K64" s="121"/>
      <c r="L64" s="122" t="str">
        <f t="shared" si="3"/>
        <v/>
      </c>
      <c r="M64" s="86" t="str">
        <f t="shared" si="4"/>
        <v/>
      </c>
      <c r="N64" s="123"/>
    </row>
    <row r="65" spans="1:14">
      <c r="A65" s="117"/>
      <c r="B65" s="86"/>
      <c r="C65" s="60"/>
      <c r="D65" s="118"/>
      <c r="E65" s="119"/>
      <c r="F65" s="72" t="str">
        <f t="shared" si="1"/>
        <v/>
      </c>
      <c r="G65" s="120"/>
      <c r="H65" s="121"/>
      <c r="I65" s="72" t="str">
        <f t="shared" si="2"/>
        <v/>
      </c>
      <c r="J65" s="120"/>
      <c r="K65" s="121"/>
      <c r="L65" s="122" t="str">
        <f t="shared" si="3"/>
        <v/>
      </c>
      <c r="M65" s="86" t="str">
        <f t="shared" si="4"/>
        <v/>
      </c>
      <c r="N65" s="123"/>
    </row>
    <row r="66" spans="1:14">
      <c r="A66" s="117"/>
      <c r="B66" s="86"/>
      <c r="C66" s="60"/>
      <c r="D66" s="118"/>
      <c r="E66" s="119"/>
      <c r="F66" s="72" t="str">
        <f t="shared" si="1"/>
        <v/>
      </c>
      <c r="G66" s="120"/>
      <c r="H66" s="121"/>
      <c r="I66" s="72" t="str">
        <f t="shared" si="2"/>
        <v/>
      </c>
      <c r="J66" s="120"/>
      <c r="K66" s="121"/>
      <c r="L66" s="122" t="str">
        <f t="shared" si="3"/>
        <v/>
      </c>
      <c r="M66" s="86" t="str">
        <f t="shared" si="4"/>
        <v/>
      </c>
      <c r="N66" s="123"/>
    </row>
    <row r="67" spans="1:14">
      <c r="A67" s="117"/>
      <c r="B67" s="86"/>
      <c r="C67" s="77"/>
      <c r="D67" s="118"/>
      <c r="E67" s="119"/>
      <c r="F67" s="79" t="str">
        <f t="shared" si="1"/>
        <v/>
      </c>
      <c r="G67" s="120"/>
      <c r="H67" s="121"/>
      <c r="I67" s="79" t="str">
        <f t="shared" si="2"/>
        <v/>
      </c>
      <c r="J67" s="120"/>
      <c r="K67" s="121"/>
      <c r="L67" s="125" t="str">
        <f t="shared" si="3"/>
        <v/>
      </c>
      <c r="M67" s="92" t="str">
        <f t="shared" si="4"/>
        <v/>
      </c>
      <c r="N67" s="123"/>
    </row>
    <row r="68" spans="1:14">
      <c r="A68" s="110"/>
      <c r="B68" s="84" t="str">
        <f>IF(SUM(M68:M72)=0,"",SUM(M68:M72))</f>
        <v/>
      </c>
      <c r="C68" s="60"/>
      <c r="D68" s="111"/>
      <c r="E68" s="112"/>
      <c r="F68" s="72" t="str">
        <f t="shared" si="1"/>
        <v/>
      </c>
      <c r="G68" s="113"/>
      <c r="H68" s="114"/>
      <c r="I68" s="72" t="str">
        <f t="shared" si="2"/>
        <v/>
      </c>
      <c r="J68" s="113"/>
      <c r="K68" s="114"/>
      <c r="L68" s="115" t="str">
        <f t="shared" si="3"/>
        <v/>
      </c>
      <c r="M68" s="84" t="str">
        <f t="shared" si="4"/>
        <v/>
      </c>
      <c r="N68" s="116"/>
    </row>
    <row r="69" spans="1:14">
      <c r="A69" s="117"/>
      <c r="B69" s="86"/>
      <c r="C69" s="60"/>
      <c r="D69" s="118"/>
      <c r="E69" s="119"/>
      <c r="F69" s="72" t="str">
        <f t="shared" si="1"/>
        <v/>
      </c>
      <c r="G69" s="120"/>
      <c r="H69" s="121"/>
      <c r="I69" s="72" t="str">
        <f t="shared" si="2"/>
        <v/>
      </c>
      <c r="J69" s="120"/>
      <c r="K69" s="121"/>
      <c r="L69" s="122" t="str">
        <f t="shared" si="3"/>
        <v/>
      </c>
      <c r="M69" s="86" t="str">
        <f t="shared" si="4"/>
        <v/>
      </c>
      <c r="N69" s="123"/>
    </row>
    <row r="70" spans="1:14">
      <c r="A70" s="117"/>
      <c r="B70" s="86"/>
      <c r="C70" s="60"/>
      <c r="D70" s="118"/>
      <c r="E70" s="119"/>
      <c r="F70" s="72" t="str">
        <f t="shared" si="1"/>
        <v/>
      </c>
      <c r="G70" s="120"/>
      <c r="H70" s="121"/>
      <c r="I70" s="72" t="str">
        <f t="shared" si="2"/>
        <v/>
      </c>
      <c r="J70" s="120"/>
      <c r="K70" s="121"/>
      <c r="L70" s="122" t="str">
        <f t="shared" si="3"/>
        <v/>
      </c>
      <c r="M70" s="86" t="str">
        <f t="shared" si="4"/>
        <v/>
      </c>
      <c r="N70" s="123"/>
    </row>
    <row r="71" spans="1:14">
      <c r="A71" s="117"/>
      <c r="B71" s="86"/>
      <c r="C71" s="60"/>
      <c r="D71" s="118"/>
      <c r="E71" s="119"/>
      <c r="F71" s="72" t="str">
        <f t="shared" si="1"/>
        <v/>
      </c>
      <c r="G71" s="120"/>
      <c r="H71" s="121"/>
      <c r="I71" s="72" t="str">
        <f t="shared" si="2"/>
        <v/>
      </c>
      <c r="J71" s="120"/>
      <c r="K71" s="121"/>
      <c r="L71" s="122" t="str">
        <f t="shared" si="3"/>
        <v/>
      </c>
      <c r="M71" s="86" t="str">
        <f t="shared" si="4"/>
        <v/>
      </c>
      <c r="N71" s="123"/>
    </row>
    <row r="72" spans="1:14">
      <c r="A72" s="128"/>
      <c r="B72" s="86"/>
      <c r="C72" s="77"/>
      <c r="D72" s="129"/>
      <c r="E72" s="126"/>
      <c r="F72" s="72" t="str">
        <f t="shared" si="1"/>
        <v/>
      </c>
      <c r="G72" s="120"/>
      <c r="H72" s="121"/>
      <c r="I72" s="72" t="str">
        <f t="shared" si="2"/>
        <v/>
      </c>
      <c r="J72" s="120"/>
      <c r="K72" s="121"/>
      <c r="L72" s="125" t="str">
        <f t="shared" si="3"/>
        <v/>
      </c>
      <c r="M72" s="92" t="str">
        <f t="shared" si="4"/>
        <v/>
      </c>
      <c r="N72" s="127"/>
    </row>
    <row r="73" spans="1:14">
      <c r="A73" s="130"/>
      <c r="B73" s="84" t="str">
        <f>IF(SUM(M73:M77)=0,"",SUM(M73:M77))</f>
        <v/>
      </c>
      <c r="C73" s="60"/>
      <c r="D73" s="118"/>
      <c r="E73" s="119"/>
      <c r="F73" s="72" t="str">
        <f t="shared" si="1"/>
        <v/>
      </c>
      <c r="G73" s="113"/>
      <c r="H73" s="114"/>
      <c r="I73" s="72" t="str">
        <f t="shared" si="2"/>
        <v/>
      </c>
      <c r="J73" s="113"/>
      <c r="K73" s="114"/>
      <c r="L73" s="115" t="str">
        <f t="shared" si="3"/>
        <v/>
      </c>
      <c r="M73" s="84" t="str">
        <f t="shared" si="4"/>
        <v/>
      </c>
      <c r="N73" s="123"/>
    </row>
    <row r="74" spans="1:14">
      <c r="A74" s="117"/>
      <c r="B74" s="86"/>
      <c r="C74" s="60"/>
      <c r="D74" s="118"/>
      <c r="E74" s="119"/>
      <c r="F74" s="72" t="str">
        <f t="shared" si="1"/>
        <v/>
      </c>
      <c r="G74" s="120"/>
      <c r="H74" s="121"/>
      <c r="I74" s="72" t="str">
        <f t="shared" si="2"/>
        <v/>
      </c>
      <c r="J74" s="120"/>
      <c r="K74" s="121"/>
      <c r="L74" s="122" t="str">
        <f t="shared" si="3"/>
        <v/>
      </c>
      <c r="M74" s="86" t="str">
        <f t="shared" si="4"/>
        <v/>
      </c>
      <c r="N74" s="123"/>
    </row>
    <row r="75" spans="1:14">
      <c r="A75" s="117"/>
      <c r="B75" s="86"/>
      <c r="C75" s="60"/>
      <c r="D75" s="118"/>
      <c r="E75" s="119"/>
      <c r="F75" s="72" t="str">
        <f t="shared" si="1"/>
        <v/>
      </c>
      <c r="G75" s="120"/>
      <c r="H75" s="121"/>
      <c r="I75" s="72" t="str">
        <f t="shared" si="2"/>
        <v/>
      </c>
      <c r="J75" s="120"/>
      <c r="K75" s="121"/>
      <c r="L75" s="122" t="str">
        <f t="shared" si="3"/>
        <v/>
      </c>
      <c r="M75" s="86" t="str">
        <f t="shared" si="4"/>
        <v/>
      </c>
      <c r="N75" s="123"/>
    </row>
    <row r="76" spans="1:14">
      <c r="A76" s="117"/>
      <c r="B76" s="86"/>
      <c r="C76" s="60"/>
      <c r="D76" s="118"/>
      <c r="E76" s="119"/>
      <c r="F76" s="72" t="str">
        <f t="shared" si="1"/>
        <v/>
      </c>
      <c r="G76" s="120"/>
      <c r="H76" s="121"/>
      <c r="I76" s="72" t="str">
        <f t="shared" si="2"/>
        <v/>
      </c>
      <c r="J76" s="120"/>
      <c r="K76" s="121"/>
      <c r="L76" s="122" t="str">
        <f t="shared" si="3"/>
        <v/>
      </c>
      <c r="M76" s="86" t="str">
        <f t="shared" si="4"/>
        <v/>
      </c>
      <c r="N76" s="123"/>
    </row>
    <row r="77" spans="1:14">
      <c r="A77" s="117"/>
      <c r="B77" s="86"/>
      <c r="C77" s="77"/>
      <c r="D77" s="118"/>
      <c r="E77" s="119"/>
      <c r="F77" s="72" t="str">
        <f t="shared" si="1"/>
        <v/>
      </c>
      <c r="G77" s="120"/>
      <c r="H77" s="121"/>
      <c r="I77" s="72" t="str">
        <f t="shared" si="2"/>
        <v/>
      </c>
      <c r="J77" s="120"/>
      <c r="K77" s="121"/>
      <c r="L77" s="125" t="str">
        <f t="shared" si="3"/>
        <v/>
      </c>
      <c r="M77" s="92" t="str">
        <f t="shared" si="4"/>
        <v/>
      </c>
      <c r="N77" s="123"/>
    </row>
    <row r="78" spans="1:14">
      <c r="A78" s="110"/>
      <c r="B78" s="84" t="str">
        <f>IF(SUM(M78:M82)=0,"",SUM(M78:M82))</f>
        <v/>
      </c>
      <c r="C78" s="60"/>
      <c r="D78" s="111"/>
      <c r="E78" s="112"/>
      <c r="F78" s="63" t="str">
        <f t="shared" si="1"/>
        <v/>
      </c>
      <c r="G78" s="113"/>
      <c r="H78" s="114"/>
      <c r="I78" s="63" t="str">
        <f t="shared" si="2"/>
        <v/>
      </c>
      <c r="J78" s="113"/>
      <c r="K78" s="114"/>
      <c r="L78" s="115" t="str">
        <f t="shared" si="3"/>
        <v/>
      </c>
      <c r="M78" s="84" t="str">
        <f t="shared" si="4"/>
        <v/>
      </c>
      <c r="N78" s="116"/>
    </row>
    <row r="79" spans="1:14">
      <c r="A79" s="117"/>
      <c r="B79" s="86"/>
      <c r="C79" s="60"/>
      <c r="D79" s="118"/>
      <c r="E79" s="119"/>
      <c r="F79" s="72" t="str">
        <f t="shared" si="1"/>
        <v/>
      </c>
      <c r="G79" s="120"/>
      <c r="H79" s="121"/>
      <c r="I79" s="72" t="str">
        <f t="shared" si="2"/>
        <v/>
      </c>
      <c r="J79" s="120"/>
      <c r="K79" s="121"/>
      <c r="L79" s="122" t="str">
        <f t="shared" si="3"/>
        <v/>
      </c>
      <c r="M79" s="86" t="str">
        <f t="shared" si="4"/>
        <v/>
      </c>
      <c r="N79" s="123"/>
    </row>
    <row r="80" spans="1:14">
      <c r="A80" s="117"/>
      <c r="B80" s="86"/>
      <c r="C80" s="60"/>
      <c r="D80" s="118"/>
      <c r="E80" s="119"/>
      <c r="F80" s="72" t="str">
        <f t="shared" si="1"/>
        <v/>
      </c>
      <c r="G80" s="120"/>
      <c r="H80" s="121"/>
      <c r="I80" s="72" t="str">
        <f t="shared" si="2"/>
        <v/>
      </c>
      <c r="J80" s="120"/>
      <c r="K80" s="121"/>
      <c r="L80" s="122" t="str">
        <f t="shared" si="3"/>
        <v/>
      </c>
      <c r="M80" s="86" t="str">
        <f t="shared" si="4"/>
        <v/>
      </c>
      <c r="N80" s="123"/>
    </row>
    <row r="81" spans="1:14">
      <c r="A81" s="117"/>
      <c r="B81" s="86"/>
      <c r="C81" s="60"/>
      <c r="D81" s="118"/>
      <c r="E81" s="119"/>
      <c r="F81" s="72" t="str">
        <f t="shared" si="1"/>
        <v/>
      </c>
      <c r="G81" s="120"/>
      <c r="H81" s="121"/>
      <c r="I81" s="72" t="str">
        <f t="shared" si="2"/>
        <v/>
      </c>
      <c r="J81" s="120"/>
      <c r="K81" s="121"/>
      <c r="L81" s="122" t="str">
        <f t="shared" si="3"/>
        <v/>
      </c>
      <c r="M81" s="86" t="str">
        <f t="shared" si="4"/>
        <v/>
      </c>
      <c r="N81" s="123"/>
    </row>
    <row r="82" spans="1:14">
      <c r="A82" s="128"/>
      <c r="B82" s="86"/>
      <c r="C82" s="77"/>
      <c r="D82" s="129"/>
      <c r="E82" s="126"/>
      <c r="F82" s="79" t="str">
        <f t="shared" si="1"/>
        <v/>
      </c>
      <c r="G82" s="120"/>
      <c r="H82" s="121"/>
      <c r="I82" s="79" t="str">
        <f t="shared" si="2"/>
        <v/>
      </c>
      <c r="J82" s="120"/>
      <c r="K82" s="121"/>
      <c r="L82" s="125" t="str">
        <f t="shared" si="3"/>
        <v/>
      </c>
      <c r="M82" s="92" t="str">
        <f t="shared" si="4"/>
        <v/>
      </c>
      <c r="N82" s="127"/>
    </row>
    <row r="83" spans="1:14">
      <c r="A83" s="110"/>
      <c r="B83" s="84" t="str">
        <f>IF(SUM(M83:M87)=0,"",SUM(M83:M87))</f>
        <v/>
      </c>
      <c r="C83" s="60"/>
      <c r="D83" s="111"/>
      <c r="E83" s="119"/>
      <c r="F83" s="72" t="str">
        <f t="shared" si="1"/>
        <v/>
      </c>
      <c r="G83" s="113"/>
      <c r="H83" s="114"/>
      <c r="I83" s="72" t="str">
        <f t="shared" si="2"/>
        <v/>
      </c>
      <c r="J83" s="113"/>
      <c r="K83" s="114"/>
      <c r="L83" s="115" t="str">
        <f t="shared" si="3"/>
        <v/>
      </c>
      <c r="M83" s="84" t="str">
        <f t="shared" si="4"/>
        <v/>
      </c>
      <c r="N83" s="116"/>
    </row>
    <row r="84" spans="1:14">
      <c r="A84" s="117"/>
      <c r="B84" s="86"/>
      <c r="C84" s="60"/>
      <c r="D84" s="118"/>
      <c r="E84" s="119"/>
      <c r="F84" s="72" t="str">
        <f t="shared" si="1"/>
        <v/>
      </c>
      <c r="G84" s="120"/>
      <c r="H84" s="121"/>
      <c r="I84" s="72" t="str">
        <f t="shared" si="2"/>
        <v/>
      </c>
      <c r="J84" s="120"/>
      <c r="K84" s="121"/>
      <c r="L84" s="122" t="str">
        <f t="shared" si="3"/>
        <v/>
      </c>
      <c r="M84" s="86" t="str">
        <f t="shared" si="4"/>
        <v/>
      </c>
      <c r="N84" s="123"/>
    </row>
    <row r="85" spans="1:14">
      <c r="A85" s="117"/>
      <c r="B85" s="86"/>
      <c r="C85" s="60"/>
      <c r="D85" s="118"/>
      <c r="E85" s="119"/>
      <c r="F85" s="72" t="str">
        <f t="shared" si="1"/>
        <v/>
      </c>
      <c r="G85" s="120"/>
      <c r="H85" s="121"/>
      <c r="I85" s="72" t="str">
        <f t="shared" si="2"/>
        <v/>
      </c>
      <c r="J85" s="120"/>
      <c r="K85" s="121"/>
      <c r="L85" s="122" t="str">
        <f t="shared" si="3"/>
        <v/>
      </c>
      <c r="M85" s="86" t="str">
        <f t="shared" si="4"/>
        <v/>
      </c>
      <c r="N85" s="123"/>
    </row>
    <row r="86" spans="1:14">
      <c r="A86" s="117"/>
      <c r="B86" s="86"/>
      <c r="C86" s="60"/>
      <c r="D86" s="118"/>
      <c r="E86" s="119"/>
      <c r="F86" s="72" t="str">
        <f t="shared" si="1"/>
        <v/>
      </c>
      <c r="G86" s="120"/>
      <c r="H86" s="121"/>
      <c r="I86" s="72" t="str">
        <f t="shared" si="2"/>
        <v/>
      </c>
      <c r="J86" s="120"/>
      <c r="K86" s="121"/>
      <c r="L86" s="122" t="str">
        <f t="shared" si="3"/>
        <v/>
      </c>
      <c r="M86" s="86" t="str">
        <f t="shared" si="4"/>
        <v/>
      </c>
      <c r="N86" s="123"/>
    </row>
    <row r="87" spans="1:14">
      <c r="A87" s="128"/>
      <c r="B87" s="86"/>
      <c r="C87" s="77"/>
      <c r="D87" s="129"/>
      <c r="E87" s="119"/>
      <c r="F87" s="72" t="str">
        <f t="shared" si="1"/>
        <v/>
      </c>
      <c r="G87" s="120"/>
      <c r="H87" s="121"/>
      <c r="I87" s="72" t="str">
        <f t="shared" si="2"/>
        <v/>
      </c>
      <c r="J87" s="120"/>
      <c r="K87" s="121"/>
      <c r="L87" s="125" t="str">
        <f t="shared" si="3"/>
        <v/>
      </c>
      <c r="M87" s="92" t="str">
        <f t="shared" si="4"/>
        <v/>
      </c>
      <c r="N87" s="127"/>
    </row>
    <row r="88" spans="1:14">
      <c r="A88" s="110"/>
      <c r="B88" s="84" t="str">
        <f>IF(SUM(M88:M92)=0,"",SUM(M88:M92))</f>
        <v/>
      </c>
      <c r="C88" s="60"/>
      <c r="D88" s="111"/>
      <c r="E88" s="112"/>
      <c r="F88" s="72" t="str">
        <f t="shared" si="1"/>
        <v/>
      </c>
      <c r="G88" s="113"/>
      <c r="H88" s="114"/>
      <c r="I88" s="72" t="str">
        <f t="shared" si="2"/>
        <v/>
      </c>
      <c r="J88" s="113"/>
      <c r="K88" s="114"/>
      <c r="L88" s="115" t="str">
        <f t="shared" si="3"/>
        <v/>
      </c>
      <c r="M88" s="84" t="str">
        <f t="shared" si="4"/>
        <v/>
      </c>
      <c r="N88" s="116"/>
    </row>
    <row r="89" spans="1:14">
      <c r="A89" s="117"/>
      <c r="B89" s="86"/>
      <c r="C89" s="60"/>
      <c r="D89" s="118"/>
      <c r="E89" s="119"/>
      <c r="F89" s="72" t="str">
        <f t="shared" si="1"/>
        <v/>
      </c>
      <c r="G89" s="120"/>
      <c r="H89" s="121"/>
      <c r="I89" s="72" t="str">
        <f t="shared" si="2"/>
        <v/>
      </c>
      <c r="J89" s="120"/>
      <c r="K89" s="121"/>
      <c r="L89" s="122" t="str">
        <f t="shared" si="3"/>
        <v/>
      </c>
      <c r="M89" s="86" t="str">
        <f t="shared" si="4"/>
        <v/>
      </c>
      <c r="N89" s="123"/>
    </row>
    <row r="90" spans="1:14">
      <c r="A90" s="117"/>
      <c r="B90" s="86"/>
      <c r="C90" s="60"/>
      <c r="D90" s="118"/>
      <c r="E90" s="119"/>
      <c r="F90" s="72" t="str">
        <f t="shared" si="1"/>
        <v/>
      </c>
      <c r="G90" s="120"/>
      <c r="H90" s="121"/>
      <c r="I90" s="72" t="str">
        <f t="shared" si="2"/>
        <v/>
      </c>
      <c r="J90" s="120"/>
      <c r="K90" s="121"/>
      <c r="L90" s="122" t="str">
        <f t="shared" si="3"/>
        <v/>
      </c>
      <c r="M90" s="86" t="str">
        <f t="shared" si="4"/>
        <v/>
      </c>
      <c r="N90" s="123"/>
    </row>
    <row r="91" spans="1:14">
      <c r="A91" s="117"/>
      <c r="B91" s="86"/>
      <c r="C91" s="60"/>
      <c r="D91" s="118"/>
      <c r="E91" s="119"/>
      <c r="F91" s="72" t="str">
        <f t="shared" si="1"/>
        <v/>
      </c>
      <c r="G91" s="120"/>
      <c r="H91" s="121"/>
      <c r="I91" s="72" t="str">
        <f t="shared" si="2"/>
        <v/>
      </c>
      <c r="J91" s="120"/>
      <c r="K91" s="121"/>
      <c r="L91" s="122" t="str">
        <f t="shared" si="3"/>
        <v/>
      </c>
      <c r="M91" s="86" t="str">
        <f t="shared" si="4"/>
        <v/>
      </c>
      <c r="N91" s="123"/>
    </row>
    <row r="92" spans="1:14">
      <c r="A92" s="128"/>
      <c r="B92" s="86"/>
      <c r="C92" s="77"/>
      <c r="D92" s="129"/>
      <c r="E92" s="126"/>
      <c r="F92" s="72" t="str">
        <f t="shared" si="1"/>
        <v/>
      </c>
      <c r="G92" s="120"/>
      <c r="H92" s="121"/>
      <c r="I92" s="72" t="str">
        <f t="shared" si="2"/>
        <v/>
      </c>
      <c r="J92" s="120"/>
      <c r="K92" s="121"/>
      <c r="L92" s="125" t="str">
        <f t="shared" si="3"/>
        <v/>
      </c>
      <c r="M92" s="92" t="str">
        <f t="shared" si="4"/>
        <v/>
      </c>
      <c r="N92" s="127"/>
    </row>
    <row r="93" spans="1:14">
      <c r="A93" s="110"/>
      <c r="B93" s="84" t="str">
        <f>IF(SUM(M93:M97)=0,"",SUM(M93:M97))</f>
        <v/>
      </c>
      <c r="C93" s="60"/>
      <c r="D93" s="111"/>
      <c r="E93" s="112"/>
      <c r="F93" s="63" t="str">
        <f t="shared" si="1"/>
        <v/>
      </c>
      <c r="G93" s="113"/>
      <c r="H93" s="114"/>
      <c r="I93" s="63" t="str">
        <f t="shared" si="2"/>
        <v/>
      </c>
      <c r="J93" s="113"/>
      <c r="K93" s="114"/>
      <c r="L93" s="115" t="str">
        <f t="shared" si="3"/>
        <v/>
      </c>
      <c r="M93" s="84" t="str">
        <f t="shared" si="4"/>
        <v/>
      </c>
      <c r="N93" s="116"/>
    </row>
    <row r="94" spans="1:14">
      <c r="A94" s="117"/>
      <c r="B94" s="86"/>
      <c r="C94" s="60"/>
      <c r="D94" s="118"/>
      <c r="E94" s="119"/>
      <c r="F94" s="72" t="str">
        <f t="shared" si="1"/>
        <v/>
      </c>
      <c r="G94" s="120"/>
      <c r="H94" s="121"/>
      <c r="I94" s="72" t="str">
        <f t="shared" si="2"/>
        <v/>
      </c>
      <c r="J94" s="120"/>
      <c r="K94" s="121"/>
      <c r="L94" s="122" t="str">
        <f t="shared" si="3"/>
        <v/>
      </c>
      <c r="M94" s="86" t="str">
        <f t="shared" si="4"/>
        <v/>
      </c>
      <c r="N94" s="123"/>
    </row>
    <row r="95" spans="1:14">
      <c r="A95" s="117"/>
      <c r="B95" s="86"/>
      <c r="C95" s="60"/>
      <c r="D95" s="118"/>
      <c r="E95" s="119"/>
      <c r="F95" s="72" t="str">
        <f t="shared" si="1"/>
        <v/>
      </c>
      <c r="G95" s="120"/>
      <c r="H95" s="121"/>
      <c r="I95" s="72" t="str">
        <f t="shared" si="2"/>
        <v/>
      </c>
      <c r="J95" s="120"/>
      <c r="K95" s="121"/>
      <c r="L95" s="122" t="str">
        <f t="shared" si="3"/>
        <v/>
      </c>
      <c r="M95" s="86" t="str">
        <f t="shared" si="4"/>
        <v/>
      </c>
      <c r="N95" s="123"/>
    </row>
    <row r="96" spans="1:14">
      <c r="A96" s="117"/>
      <c r="B96" s="86"/>
      <c r="C96" s="60"/>
      <c r="D96" s="118"/>
      <c r="E96" s="119"/>
      <c r="F96" s="72" t="str">
        <f t="shared" si="1"/>
        <v/>
      </c>
      <c r="G96" s="120"/>
      <c r="H96" s="121"/>
      <c r="I96" s="72" t="str">
        <f t="shared" si="2"/>
        <v/>
      </c>
      <c r="J96" s="120"/>
      <c r="K96" s="121"/>
      <c r="L96" s="122" t="str">
        <f t="shared" si="3"/>
        <v/>
      </c>
      <c r="M96" s="86" t="str">
        <f t="shared" si="4"/>
        <v/>
      </c>
      <c r="N96" s="123"/>
    </row>
    <row r="97" spans="1:14" ht="11.9" customHeight="1">
      <c r="A97" s="128"/>
      <c r="B97" s="86"/>
      <c r="C97" s="77"/>
      <c r="D97" s="129"/>
      <c r="E97" s="126"/>
      <c r="F97" s="79" t="str">
        <f t="shared" si="1"/>
        <v/>
      </c>
      <c r="G97" s="120"/>
      <c r="H97" s="121"/>
      <c r="I97" s="79" t="str">
        <f t="shared" si="2"/>
        <v/>
      </c>
      <c r="J97" s="120"/>
      <c r="K97" s="121"/>
      <c r="L97" s="125" t="str">
        <f t="shared" si="3"/>
        <v/>
      </c>
      <c r="M97" s="92" t="str">
        <f t="shared" si="4"/>
        <v/>
      </c>
      <c r="N97" s="127"/>
    </row>
    <row r="98" spans="1:14">
      <c r="A98" s="110"/>
      <c r="B98" s="84" t="str">
        <f>IF(SUM(M98:M102)=0,"",SUM(M98:M102))</f>
        <v/>
      </c>
      <c r="C98" s="60"/>
      <c r="D98" s="111"/>
      <c r="E98" s="119"/>
      <c r="F98" s="72" t="str">
        <f t="shared" si="1"/>
        <v/>
      </c>
      <c r="G98" s="113"/>
      <c r="H98" s="114"/>
      <c r="I98" s="72" t="str">
        <f t="shared" si="2"/>
        <v/>
      </c>
      <c r="J98" s="113"/>
      <c r="K98" s="114"/>
      <c r="L98" s="115" t="str">
        <f t="shared" si="3"/>
        <v/>
      </c>
      <c r="M98" s="84" t="str">
        <f t="shared" si="4"/>
        <v/>
      </c>
      <c r="N98" s="116"/>
    </row>
    <row r="99" spans="1:14">
      <c r="A99" s="117"/>
      <c r="B99" s="86"/>
      <c r="C99" s="60"/>
      <c r="D99" s="118"/>
      <c r="E99" s="119"/>
      <c r="F99" s="72" t="str">
        <f t="shared" si="1"/>
        <v/>
      </c>
      <c r="G99" s="120"/>
      <c r="H99" s="121"/>
      <c r="I99" s="72" t="str">
        <f t="shared" si="2"/>
        <v/>
      </c>
      <c r="J99" s="120"/>
      <c r="K99" s="121"/>
      <c r="L99" s="122" t="str">
        <f t="shared" si="3"/>
        <v/>
      </c>
      <c r="M99" s="86" t="str">
        <f t="shared" si="4"/>
        <v/>
      </c>
      <c r="N99" s="123"/>
    </row>
    <row r="100" spans="1:14">
      <c r="A100" s="117"/>
      <c r="B100" s="86"/>
      <c r="C100" s="60"/>
      <c r="D100" s="118"/>
      <c r="E100" s="119"/>
      <c r="F100" s="72" t="str">
        <f t="shared" si="1"/>
        <v/>
      </c>
      <c r="G100" s="120"/>
      <c r="H100" s="121"/>
      <c r="I100" s="72" t="str">
        <f t="shared" si="2"/>
        <v/>
      </c>
      <c r="J100" s="120"/>
      <c r="K100" s="121"/>
      <c r="L100" s="122" t="str">
        <f t="shared" si="3"/>
        <v/>
      </c>
      <c r="M100" s="86" t="str">
        <f t="shared" si="4"/>
        <v/>
      </c>
      <c r="N100" s="123"/>
    </row>
    <row r="101" spans="1:14">
      <c r="A101" s="117"/>
      <c r="B101" s="86"/>
      <c r="C101" s="60"/>
      <c r="D101" s="118"/>
      <c r="E101" s="119"/>
      <c r="F101" s="72" t="str">
        <f t="shared" si="1"/>
        <v/>
      </c>
      <c r="G101" s="120"/>
      <c r="H101" s="121"/>
      <c r="I101" s="72" t="str">
        <f t="shared" si="2"/>
        <v/>
      </c>
      <c r="J101" s="120"/>
      <c r="K101" s="121"/>
      <c r="L101" s="122" t="str">
        <f t="shared" si="3"/>
        <v/>
      </c>
      <c r="M101" s="86" t="str">
        <f t="shared" si="4"/>
        <v/>
      </c>
      <c r="N101" s="123"/>
    </row>
    <row r="102" spans="1:14" ht="11.9" customHeight="1">
      <c r="A102" s="128"/>
      <c r="B102" s="86"/>
      <c r="C102" s="77"/>
      <c r="D102" s="129"/>
      <c r="E102" s="119"/>
      <c r="F102" s="72" t="str">
        <f t="shared" si="1"/>
        <v/>
      </c>
      <c r="G102" s="120"/>
      <c r="H102" s="121"/>
      <c r="I102" s="72" t="str">
        <f t="shared" si="2"/>
        <v/>
      </c>
      <c r="J102" s="120"/>
      <c r="K102" s="121"/>
      <c r="L102" s="125" t="str">
        <f t="shared" si="3"/>
        <v/>
      </c>
      <c r="M102" s="92" t="str">
        <f t="shared" si="4"/>
        <v/>
      </c>
      <c r="N102" s="127"/>
    </row>
    <row r="103" spans="1:14">
      <c r="A103" s="294" t="s">
        <v>121</v>
      </c>
      <c r="B103" s="294"/>
      <c r="C103" s="294"/>
      <c r="D103" s="294"/>
      <c r="E103" s="294"/>
      <c r="F103" s="294"/>
      <c r="G103" s="294"/>
      <c r="H103" s="294"/>
      <c r="I103" s="294"/>
      <c r="J103" s="294"/>
      <c r="K103" s="294"/>
      <c r="L103" s="294"/>
      <c r="M103" s="95">
        <f>IF(SUM(M43:M102)=SUM(B43:B102),SUM(M43:M102),"ERROR：費目合計と小計が一致していません")</f>
        <v>0</v>
      </c>
      <c r="N103" s="96" t="s">
        <v>122</v>
      </c>
    </row>
    <row r="104" spans="1:14" ht="13" customHeight="1">
      <c r="A104" s="94"/>
      <c r="B104" s="295" t="s">
        <v>232</v>
      </c>
      <c r="C104" s="295"/>
      <c r="D104" s="295"/>
      <c r="E104" s="295"/>
      <c r="F104" s="295"/>
      <c r="G104" s="295"/>
      <c r="H104" s="295"/>
      <c r="I104" s="295"/>
      <c r="J104" s="295"/>
      <c r="K104" s="295"/>
      <c r="L104" s="296"/>
      <c r="M104" s="95">
        <f>M105-M103</f>
        <v>0</v>
      </c>
      <c r="N104" s="96" t="s">
        <v>122</v>
      </c>
    </row>
    <row r="105" spans="1:14" ht="13" customHeight="1">
      <c r="A105" s="297" t="s">
        <v>277</v>
      </c>
      <c r="B105" s="298"/>
      <c r="C105" s="298"/>
      <c r="D105" s="298"/>
      <c r="E105" s="298"/>
      <c r="F105" s="298"/>
      <c r="G105" s="298"/>
      <c r="H105" s="298"/>
      <c r="I105" s="298"/>
      <c r="J105" s="298"/>
      <c r="K105" s="298"/>
      <c r="L105" s="299"/>
      <c r="M105" s="188">
        <f>ROUNDUP(M103,-4)</f>
        <v>0</v>
      </c>
      <c r="N105" s="187" t="s">
        <v>122</v>
      </c>
    </row>
    <row r="106" spans="1:14" ht="4.75" customHeight="1"/>
    <row r="107" spans="1:14" ht="19">
      <c r="A107" s="131" t="s">
        <v>148</v>
      </c>
      <c r="B107" s="31"/>
      <c r="C107" s="31"/>
      <c r="D107" s="31"/>
      <c r="E107" s="31"/>
      <c r="F107" s="32"/>
      <c r="G107" s="31"/>
      <c r="H107" s="31"/>
      <c r="I107" s="31"/>
      <c r="J107" s="31"/>
      <c r="K107" s="31"/>
      <c r="L107" s="32"/>
    </row>
    <row r="108" spans="1:14" ht="76">
      <c r="A108" s="35" t="s">
        <v>124</v>
      </c>
      <c r="B108" s="35" t="s">
        <v>125</v>
      </c>
      <c r="C108" s="35" t="s">
        <v>59</v>
      </c>
      <c r="D108" s="300" t="s">
        <v>126</v>
      </c>
      <c r="E108" s="300"/>
      <c r="F108" s="300"/>
      <c r="G108" s="300" t="s">
        <v>147</v>
      </c>
      <c r="H108" s="300"/>
      <c r="I108" s="300"/>
      <c r="J108" s="300"/>
      <c r="K108" s="300"/>
      <c r="L108" s="300"/>
      <c r="M108" s="300"/>
      <c r="N108" s="300"/>
    </row>
    <row r="109" spans="1:14" ht="22" customHeight="1">
      <c r="A109" s="132"/>
      <c r="B109" s="133"/>
      <c r="C109" s="133"/>
      <c r="D109" s="301"/>
      <c r="E109" s="302"/>
      <c r="F109" s="303"/>
      <c r="G109" s="304"/>
      <c r="H109" s="304"/>
      <c r="I109" s="304"/>
      <c r="J109" s="304"/>
      <c r="K109" s="304"/>
      <c r="L109" s="304"/>
      <c r="M109" s="304"/>
      <c r="N109" s="304"/>
    </row>
    <row r="110" spans="1:14" ht="22" customHeight="1">
      <c r="A110" s="132"/>
      <c r="B110" s="133"/>
      <c r="C110" s="133"/>
      <c r="D110" s="301"/>
      <c r="E110" s="302"/>
      <c r="F110" s="303"/>
      <c r="G110" s="304"/>
      <c r="H110" s="304"/>
      <c r="I110" s="304"/>
      <c r="J110" s="304"/>
      <c r="K110" s="304"/>
      <c r="L110" s="304"/>
      <c r="M110" s="304"/>
      <c r="N110" s="304"/>
    </row>
    <row r="111" spans="1:14" ht="22" customHeight="1">
      <c r="A111" s="132"/>
      <c r="B111" s="133"/>
      <c r="C111" s="133"/>
      <c r="D111" s="301"/>
      <c r="E111" s="302"/>
      <c r="F111" s="303"/>
      <c r="G111" s="304"/>
      <c r="H111" s="304"/>
      <c r="I111" s="304"/>
      <c r="J111" s="304"/>
      <c r="K111" s="304"/>
      <c r="L111" s="304"/>
      <c r="M111" s="304"/>
      <c r="N111" s="304"/>
    </row>
    <row r="112" spans="1:14" ht="22" customHeight="1">
      <c r="A112" s="132"/>
      <c r="B112" s="133"/>
      <c r="C112" s="133"/>
      <c r="D112" s="301"/>
      <c r="E112" s="302"/>
      <c r="F112" s="303"/>
      <c r="G112" s="304"/>
      <c r="H112" s="304"/>
      <c r="I112" s="304"/>
      <c r="J112" s="304"/>
      <c r="K112" s="304"/>
      <c r="L112" s="304"/>
      <c r="M112" s="304"/>
      <c r="N112" s="304"/>
    </row>
    <row r="113" spans="1:14" ht="22" customHeight="1">
      <c r="A113" s="132"/>
      <c r="B113" s="133"/>
      <c r="C113" s="133"/>
      <c r="D113" s="301"/>
      <c r="E113" s="302"/>
      <c r="F113" s="303"/>
      <c r="G113" s="304"/>
      <c r="H113" s="304"/>
      <c r="I113" s="304"/>
      <c r="J113" s="304"/>
      <c r="K113" s="304"/>
      <c r="L113" s="304"/>
      <c r="M113" s="304"/>
      <c r="N113" s="304"/>
    </row>
    <row r="114" spans="1:14" ht="22" customHeight="1">
      <c r="A114" s="132"/>
      <c r="B114" s="133"/>
      <c r="C114" s="133"/>
      <c r="D114" s="301"/>
      <c r="E114" s="302"/>
      <c r="F114" s="303"/>
      <c r="G114" s="304"/>
      <c r="H114" s="304"/>
      <c r="I114" s="304"/>
      <c r="J114" s="304"/>
      <c r="K114" s="304"/>
      <c r="L114" s="304"/>
      <c r="M114" s="304"/>
      <c r="N114" s="304"/>
    </row>
    <row r="115" spans="1:14" ht="22" customHeight="1">
      <c r="A115" s="132"/>
      <c r="B115" s="133"/>
      <c r="C115" s="133"/>
      <c r="D115" s="301"/>
      <c r="E115" s="302"/>
      <c r="F115" s="303"/>
      <c r="G115" s="304"/>
      <c r="H115" s="304"/>
      <c r="I115" s="304"/>
      <c r="J115" s="304"/>
      <c r="K115" s="304"/>
      <c r="L115" s="304"/>
      <c r="M115" s="304"/>
      <c r="N115" s="304"/>
    </row>
    <row r="116" spans="1:14" ht="22" customHeight="1">
      <c r="A116" s="132"/>
      <c r="B116" s="133"/>
      <c r="C116" s="133"/>
      <c r="D116" s="301"/>
      <c r="E116" s="302"/>
      <c r="F116" s="303"/>
      <c r="G116" s="304"/>
      <c r="H116" s="304"/>
      <c r="I116" s="304"/>
      <c r="J116" s="304"/>
      <c r="K116" s="304"/>
      <c r="L116" s="304"/>
      <c r="M116" s="304"/>
      <c r="N116" s="304"/>
    </row>
    <row r="117" spans="1:14" ht="22" customHeight="1">
      <c r="A117" s="132"/>
      <c r="B117" s="133"/>
      <c r="C117" s="133"/>
      <c r="D117" s="301"/>
      <c r="E117" s="302"/>
      <c r="F117" s="303"/>
      <c r="G117" s="304"/>
      <c r="H117" s="304"/>
      <c r="I117" s="304"/>
      <c r="J117" s="304"/>
      <c r="K117" s="304"/>
      <c r="L117" s="304"/>
      <c r="M117" s="304"/>
      <c r="N117" s="304"/>
    </row>
    <row r="118" spans="1:14" ht="22" customHeight="1">
      <c r="A118" s="132"/>
      <c r="B118" s="133"/>
      <c r="C118" s="133"/>
      <c r="D118" s="301"/>
      <c r="E118" s="302"/>
      <c r="F118" s="303"/>
      <c r="G118" s="304"/>
      <c r="H118" s="304"/>
      <c r="I118" s="304"/>
      <c r="J118" s="304"/>
      <c r="K118" s="304"/>
      <c r="L118" s="304"/>
      <c r="M118" s="304"/>
      <c r="N118" s="304"/>
    </row>
    <row r="119" spans="1:14" ht="22" customHeight="1">
      <c r="A119" s="132"/>
      <c r="B119" s="133"/>
      <c r="C119" s="133"/>
      <c r="D119" s="301"/>
      <c r="E119" s="302"/>
      <c r="F119" s="303"/>
      <c r="G119" s="304"/>
      <c r="H119" s="304"/>
      <c r="I119" s="304"/>
      <c r="J119" s="304"/>
      <c r="K119" s="304"/>
      <c r="L119" s="304"/>
      <c r="M119" s="304"/>
      <c r="N119" s="304"/>
    </row>
    <row r="120" spans="1:14" ht="22" customHeight="1">
      <c r="A120" s="132"/>
      <c r="B120" s="133"/>
      <c r="C120" s="133"/>
      <c r="D120" s="301"/>
      <c r="E120" s="302"/>
      <c r="F120" s="303"/>
      <c r="G120" s="304"/>
      <c r="H120" s="304"/>
      <c r="I120" s="304"/>
      <c r="J120" s="304"/>
      <c r="K120" s="304"/>
      <c r="L120" s="304"/>
      <c r="M120" s="304"/>
      <c r="N120" s="304"/>
    </row>
    <row r="121" spans="1:14" ht="22" customHeight="1">
      <c r="A121" s="132"/>
      <c r="B121" s="133"/>
      <c r="C121" s="133"/>
      <c r="D121" s="301"/>
      <c r="E121" s="302"/>
      <c r="F121" s="303"/>
      <c r="G121" s="304"/>
      <c r="H121" s="304"/>
      <c r="I121" s="304"/>
      <c r="J121" s="304"/>
      <c r="K121" s="304"/>
      <c r="L121" s="304"/>
      <c r="M121" s="304"/>
      <c r="N121" s="304"/>
    </row>
    <row r="122" spans="1:14" ht="22" customHeight="1">
      <c r="A122" s="132"/>
      <c r="B122" s="133"/>
      <c r="C122" s="133"/>
      <c r="D122" s="301"/>
      <c r="E122" s="302"/>
      <c r="F122" s="303"/>
      <c r="G122" s="304"/>
      <c r="H122" s="304"/>
      <c r="I122" s="304"/>
      <c r="J122" s="304"/>
      <c r="K122" s="304"/>
      <c r="L122" s="304"/>
      <c r="M122" s="304"/>
      <c r="N122" s="304"/>
    </row>
  </sheetData>
  <mergeCells count="107">
    <mergeCell ref="D122:F122"/>
    <mergeCell ref="G122:N122"/>
    <mergeCell ref="D119:F119"/>
    <mergeCell ref="G119:N119"/>
    <mergeCell ref="D120:F120"/>
    <mergeCell ref="G120:N120"/>
    <mergeCell ref="D121:F121"/>
    <mergeCell ref="G121:N121"/>
    <mergeCell ref="D116:F116"/>
    <mergeCell ref="G116:N116"/>
    <mergeCell ref="D117:F117"/>
    <mergeCell ref="G117:N117"/>
    <mergeCell ref="D118:F118"/>
    <mergeCell ref="G118:N118"/>
    <mergeCell ref="D113:F113"/>
    <mergeCell ref="G113:N113"/>
    <mergeCell ref="D114:F114"/>
    <mergeCell ref="G114:N114"/>
    <mergeCell ref="D115:F115"/>
    <mergeCell ref="G115:N115"/>
    <mergeCell ref="D110:F110"/>
    <mergeCell ref="G110:N110"/>
    <mergeCell ref="D111:F111"/>
    <mergeCell ref="G111:N111"/>
    <mergeCell ref="D112:F112"/>
    <mergeCell ref="G112:N112"/>
    <mergeCell ref="A103:L103"/>
    <mergeCell ref="B104:L104"/>
    <mergeCell ref="A105:L105"/>
    <mergeCell ref="D108:F108"/>
    <mergeCell ref="G108:N108"/>
    <mergeCell ref="D109:F109"/>
    <mergeCell ref="G109:N109"/>
    <mergeCell ref="I38:K38"/>
    <mergeCell ref="B39:E39"/>
    <mergeCell ref="F39:H39"/>
    <mergeCell ref="I39:K39"/>
    <mergeCell ref="A41:A42"/>
    <mergeCell ref="B41:B42"/>
    <mergeCell ref="C41:C42"/>
    <mergeCell ref="D41:N41"/>
    <mergeCell ref="B36:E36"/>
    <mergeCell ref="F36:H36"/>
    <mergeCell ref="I36:K36"/>
    <mergeCell ref="AB36:AE36"/>
    <mergeCell ref="B37:E37"/>
    <mergeCell ref="F37:H37"/>
    <mergeCell ref="I37:K37"/>
    <mergeCell ref="AB37:AE39"/>
    <mergeCell ref="B38:E38"/>
    <mergeCell ref="F38:H38"/>
    <mergeCell ref="B34:E34"/>
    <mergeCell ref="F34:H34"/>
    <mergeCell ref="I34:K34"/>
    <mergeCell ref="B35:E35"/>
    <mergeCell ref="F35:H35"/>
    <mergeCell ref="I35:K35"/>
    <mergeCell ref="B32:E32"/>
    <mergeCell ref="F32:H32"/>
    <mergeCell ref="I32:K32"/>
    <mergeCell ref="B33:E33"/>
    <mergeCell ref="F33:H33"/>
    <mergeCell ref="I33:K33"/>
    <mergeCell ref="A29:E29"/>
    <mergeCell ref="F29:H30"/>
    <mergeCell ref="I29:K30"/>
    <mergeCell ref="B30:E30"/>
    <mergeCell ref="B31:E31"/>
    <mergeCell ref="F31:H31"/>
    <mergeCell ref="I31:K31"/>
    <mergeCell ref="A25:C25"/>
    <mergeCell ref="E25:F25"/>
    <mergeCell ref="A26:C26"/>
    <mergeCell ref="E26:F26"/>
    <mergeCell ref="A27:C27"/>
    <mergeCell ref="E27:J27"/>
    <mergeCell ref="B20:C20"/>
    <mergeCell ref="E20:N20"/>
    <mergeCell ref="A23:C23"/>
    <mergeCell ref="A24:C24"/>
    <mergeCell ref="E24:K24"/>
    <mergeCell ref="B16:C16"/>
    <mergeCell ref="E16:N16"/>
    <mergeCell ref="B17:C17"/>
    <mergeCell ref="E17:N17"/>
    <mergeCell ref="B18:C18"/>
    <mergeCell ref="E18:N18"/>
    <mergeCell ref="B15:C15"/>
    <mergeCell ref="E15:N15"/>
    <mergeCell ref="B10:C10"/>
    <mergeCell ref="E10:N10"/>
    <mergeCell ref="B11:C11"/>
    <mergeCell ref="E11:N11"/>
    <mergeCell ref="B12:C12"/>
    <mergeCell ref="E12:N12"/>
    <mergeCell ref="B19:C19"/>
    <mergeCell ref="E19:N19"/>
    <mergeCell ref="B1:N1"/>
    <mergeCell ref="B2:N2"/>
    <mergeCell ref="A4:C4"/>
    <mergeCell ref="D4:N4"/>
    <mergeCell ref="B9:C9"/>
    <mergeCell ref="E9:N9"/>
    <mergeCell ref="B13:C13"/>
    <mergeCell ref="E13:N13"/>
    <mergeCell ref="B14:C14"/>
    <mergeCell ref="E14:N14"/>
  </mergeCells>
  <phoneticPr fontId="1"/>
  <dataValidations count="2">
    <dataValidation type="list" allowBlank="1" showInputMessage="1" showErrorMessage="1" sqref="A31:A37 C43:C102" xr:uid="{00000000-0002-0000-0300-000000000000}">
      <formula1>"1,2,3,4,5,6,7"</formula1>
    </dataValidation>
    <dataValidation type="list" allowBlank="1" showInputMessage="1" showErrorMessage="1" sqref="D4:N4" xr:uid="{00000000-0002-0000-0300-000001000000}">
      <formula1>$P$1:$AA$1</formula1>
    </dataValidation>
  </dataValidations>
  <pageMargins left="0.25" right="0.25" top="0.75" bottom="0.75" header="0.3" footer="0.3"/>
  <pageSetup paperSize="9" scale="69" orientation="portrait" r:id="rId1"/>
  <rowBreaks count="2" manualBreakCount="2">
    <brk id="21" max="16383" man="1"/>
    <brk id="10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25400</xdr:colOff>
                    <xdr:row>40</xdr:row>
                    <xdr:rowOff>101600</xdr:rowOff>
                  </from>
                  <to>
                    <xdr:col>37</xdr:col>
                    <xdr:colOff>444500</xdr:colOff>
                    <xdr:row>41</xdr:row>
                    <xdr:rowOff>279400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37</xdr:col>
                    <xdr:colOff>476250</xdr:colOff>
                    <xdr:row>46</xdr:row>
                    <xdr:rowOff>57150</xdr:rowOff>
                  </from>
                  <to>
                    <xdr:col>38</xdr:col>
                    <xdr:colOff>279400</xdr:colOff>
                    <xdr:row>48</xdr:row>
                    <xdr:rowOff>88900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38</xdr:col>
                    <xdr:colOff>457200</xdr:colOff>
                    <xdr:row>51</xdr:row>
                    <xdr:rowOff>114300</xdr:rowOff>
                  </from>
                  <to>
                    <xdr:col>39</xdr:col>
                    <xdr:colOff>247650</xdr:colOff>
                    <xdr:row>53</xdr:row>
                    <xdr:rowOff>139700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330200</xdr:colOff>
                    <xdr:row>54</xdr:row>
                    <xdr:rowOff>101600</xdr:rowOff>
                  </from>
                  <to>
                    <xdr:col>40</xdr:col>
                    <xdr:colOff>127000</xdr:colOff>
                    <xdr:row>57</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35</xdr:col>
                    <xdr:colOff>114300</xdr:colOff>
                    <xdr:row>42</xdr:row>
                    <xdr:rowOff>76200</xdr:rowOff>
                  </from>
                  <to>
                    <xdr:col>35</xdr:col>
                    <xdr:colOff>533400</xdr:colOff>
                    <xdr:row>44</xdr:row>
                    <xdr:rowOff>57150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41</xdr:col>
                    <xdr:colOff>25400</xdr:colOff>
                    <xdr:row>49</xdr:row>
                    <xdr:rowOff>50800</xdr:rowOff>
                  </from>
                  <to>
                    <xdr:col>41</xdr:col>
                    <xdr:colOff>444500</xdr:colOff>
                    <xdr:row>51</xdr:row>
                    <xdr:rowOff>88900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37</xdr:col>
                    <xdr:colOff>228600</xdr:colOff>
                    <xdr:row>57</xdr:row>
                    <xdr:rowOff>139700</xdr:rowOff>
                  </from>
                  <to>
                    <xdr:col>38</xdr:col>
                    <xdr:colOff>38100</xdr:colOff>
                    <xdr:row>60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8"/>
  <sheetViews>
    <sheetView view="pageBreakPreview" topLeftCell="A10" zoomScale="80" zoomScaleNormal="80" zoomScaleSheetLayoutView="80" workbookViewId="0">
      <selection activeCell="D24" sqref="D24"/>
    </sheetView>
  </sheetViews>
  <sheetFormatPr defaultColWidth="9" defaultRowHeight="12"/>
  <cols>
    <col min="1" max="1" width="14" style="30" customWidth="1"/>
    <col min="2" max="2" width="10.36328125" style="30" customWidth="1"/>
    <col min="3" max="3" width="5.453125" style="30" customWidth="1"/>
    <col min="4" max="4" width="21.36328125" style="30" customWidth="1"/>
    <col min="5" max="5" width="8.26953125" style="30" customWidth="1"/>
    <col min="6" max="6" width="2.453125" style="37" customWidth="1"/>
    <col min="7" max="7" width="6.36328125" style="30" customWidth="1"/>
    <col min="8" max="8" width="6" style="30" customWidth="1"/>
    <col min="9" max="9" width="2.453125" style="30" customWidth="1"/>
    <col min="10" max="10" width="6.36328125" style="30" customWidth="1"/>
    <col min="11" max="11" width="6" style="30" customWidth="1"/>
    <col min="12" max="12" width="2.453125" style="37" customWidth="1"/>
    <col min="13" max="13" width="10.81640625" style="30" customWidth="1"/>
    <col min="14" max="14" width="21.81640625" style="30" customWidth="1"/>
    <col min="15" max="15" width="7.453125" style="30" customWidth="1"/>
    <col min="16" max="16" width="9" style="30"/>
    <col min="17" max="17" width="11.54296875" style="30" customWidth="1"/>
    <col min="18" max="16384" width="9" style="30"/>
  </cols>
  <sheetData>
    <row r="1" spans="1:14" ht="20.149999999999999" customHeight="1">
      <c r="A1" s="29" t="s">
        <v>26</v>
      </c>
      <c r="B1" s="314" t="s">
        <v>27</v>
      </c>
      <c r="C1" s="314"/>
      <c r="D1" s="314"/>
      <c r="E1" s="314"/>
      <c r="F1" s="314"/>
      <c r="G1" s="314"/>
      <c r="H1" s="314"/>
      <c r="I1" s="314"/>
      <c r="J1" s="314"/>
      <c r="K1" s="314"/>
      <c r="L1" s="314"/>
      <c r="M1" s="314"/>
      <c r="N1" s="314"/>
    </row>
    <row r="2" spans="1:14" ht="20.149999999999999" customHeight="1">
      <c r="A2" s="29" t="s">
        <v>28</v>
      </c>
      <c r="B2" s="314" t="s">
        <v>29</v>
      </c>
      <c r="C2" s="314"/>
      <c r="D2" s="314"/>
      <c r="E2" s="314"/>
      <c r="F2" s="314"/>
      <c r="G2" s="314"/>
      <c r="H2" s="314"/>
      <c r="I2" s="314"/>
      <c r="J2" s="314"/>
      <c r="K2" s="314"/>
      <c r="L2" s="314"/>
      <c r="M2" s="314"/>
      <c r="N2" s="314"/>
    </row>
    <row r="3" spans="1:14" ht="19">
      <c r="A3" s="31"/>
      <c r="B3" s="31"/>
      <c r="C3" s="31"/>
      <c r="D3" s="31"/>
      <c r="E3" s="31"/>
      <c r="F3" s="32"/>
      <c r="G3" s="31"/>
      <c r="H3" s="31"/>
      <c r="I3" s="31"/>
      <c r="J3" s="31"/>
      <c r="K3" s="31"/>
      <c r="L3" s="32"/>
      <c r="M3" s="31"/>
      <c r="N3" s="31"/>
    </row>
    <row r="4" spans="1:14" ht="37.4" customHeight="1">
      <c r="A4" s="254" t="s">
        <v>30</v>
      </c>
      <c r="B4" s="255"/>
      <c r="C4" s="256"/>
      <c r="D4" s="315" t="s">
        <v>31</v>
      </c>
      <c r="E4" s="315"/>
      <c r="F4" s="315"/>
      <c r="G4" s="315"/>
      <c r="H4" s="315"/>
      <c r="I4" s="315"/>
      <c r="J4" s="315"/>
      <c r="K4" s="315"/>
      <c r="L4" s="315"/>
      <c r="M4" s="315"/>
      <c r="N4" s="315"/>
    </row>
    <row r="5" spans="1:14" ht="19">
      <c r="A5" s="31"/>
      <c r="B5" s="31"/>
      <c r="C5" s="31"/>
      <c r="D5" s="31"/>
      <c r="E5" s="31"/>
      <c r="F5" s="32"/>
      <c r="G5" s="31"/>
      <c r="H5" s="31"/>
      <c r="I5" s="31"/>
      <c r="J5" s="31"/>
      <c r="K5" s="31"/>
      <c r="L5" s="32"/>
      <c r="M5" s="31"/>
      <c r="N5" s="31"/>
    </row>
    <row r="6" spans="1:14" ht="19">
      <c r="A6" s="31"/>
      <c r="B6" s="31"/>
      <c r="C6" s="31"/>
      <c r="D6" s="31"/>
      <c r="E6" s="31"/>
      <c r="F6" s="32"/>
      <c r="G6" s="31"/>
      <c r="H6" s="31"/>
      <c r="I6" s="31"/>
      <c r="J6" s="31"/>
      <c r="K6" s="31"/>
      <c r="L6" s="32"/>
      <c r="M6" s="31"/>
      <c r="N6" s="31"/>
    </row>
    <row r="7" spans="1:14" ht="19">
      <c r="A7" s="31"/>
      <c r="B7" s="31"/>
      <c r="C7" s="31"/>
      <c r="D7" s="31"/>
      <c r="E7" s="31"/>
      <c r="F7" s="32"/>
      <c r="G7" s="31"/>
      <c r="H7" s="31"/>
      <c r="I7" s="31"/>
      <c r="J7" s="31"/>
      <c r="K7" s="31"/>
      <c r="L7" s="32"/>
      <c r="M7" s="31"/>
      <c r="N7" s="31"/>
    </row>
    <row r="8" spans="1:14" ht="19">
      <c r="A8" s="33" t="s">
        <v>32</v>
      </c>
      <c r="B8" s="31"/>
      <c r="C8" s="31"/>
      <c r="D8" s="31"/>
      <c r="E8" s="31"/>
      <c r="F8" s="32"/>
      <c r="G8" s="31"/>
      <c r="H8" s="31"/>
      <c r="I8" s="31"/>
      <c r="J8" s="31"/>
      <c r="K8" s="31"/>
      <c r="L8" s="32"/>
      <c r="M8" s="31"/>
      <c r="N8" s="31"/>
    </row>
    <row r="9" spans="1:14" ht="24.75" customHeight="1">
      <c r="A9" s="34" t="s">
        <v>33</v>
      </c>
      <c r="B9" s="260" t="s">
        <v>34</v>
      </c>
      <c r="C9" s="260"/>
      <c r="D9" s="35" t="s">
        <v>35</v>
      </c>
      <c r="E9" s="260" t="s">
        <v>36</v>
      </c>
      <c r="F9" s="260"/>
      <c r="G9" s="260"/>
      <c r="H9" s="260"/>
      <c r="I9" s="260"/>
      <c r="J9" s="260"/>
      <c r="K9" s="260"/>
      <c r="L9" s="260"/>
      <c r="M9" s="260"/>
      <c r="N9" s="260"/>
    </row>
    <row r="10" spans="1:14" ht="19">
      <c r="A10" s="36" t="s">
        <v>37</v>
      </c>
      <c r="B10" s="314" t="s">
        <v>38</v>
      </c>
      <c r="C10" s="314"/>
      <c r="D10" s="36" t="s">
        <v>39</v>
      </c>
      <c r="E10" s="314" t="s">
        <v>40</v>
      </c>
      <c r="F10" s="314"/>
      <c r="G10" s="314"/>
      <c r="H10" s="314"/>
      <c r="I10" s="314"/>
      <c r="J10" s="314"/>
      <c r="K10" s="314"/>
      <c r="L10" s="314"/>
      <c r="M10" s="314"/>
      <c r="N10" s="314"/>
    </row>
    <row r="11" spans="1:14" ht="19">
      <c r="A11" s="36" t="s">
        <v>41</v>
      </c>
      <c r="B11" s="314" t="s">
        <v>42</v>
      </c>
      <c r="C11" s="314"/>
      <c r="D11" s="36" t="s">
        <v>43</v>
      </c>
      <c r="E11" s="314" t="s">
        <v>44</v>
      </c>
      <c r="F11" s="314"/>
      <c r="G11" s="314"/>
      <c r="H11" s="314"/>
      <c r="I11" s="314"/>
      <c r="J11" s="314"/>
      <c r="K11" s="314"/>
      <c r="L11" s="314"/>
      <c r="M11" s="314"/>
      <c r="N11" s="314"/>
    </row>
    <row r="12" spans="1:14" ht="19">
      <c r="A12" s="36" t="s">
        <v>45</v>
      </c>
      <c r="B12" s="314" t="s">
        <v>46</v>
      </c>
      <c r="C12" s="314"/>
      <c r="D12" s="36" t="s">
        <v>43</v>
      </c>
      <c r="E12" s="314" t="s">
        <v>47</v>
      </c>
      <c r="F12" s="314"/>
      <c r="G12" s="314"/>
      <c r="H12" s="314"/>
      <c r="I12" s="314"/>
      <c r="J12" s="314"/>
      <c r="K12" s="314"/>
      <c r="L12" s="314"/>
      <c r="M12" s="314"/>
      <c r="N12" s="314"/>
    </row>
    <row r="13" spans="1:14" ht="19">
      <c r="A13" s="36"/>
      <c r="B13" s="314"/>
      <c r="C13" s="314"/>
      <c r="D13" s="36"/>
      <c r="E13" s="314"/>
      <c r="F13" s="314"/>
      <c r="G13" s="314"/>
      <c r="H13" s="314"/>
      <c r="I13" s="314"/>
      <c r="J13" s="314"/>
      <c r="K13" s="314"/>
      <c r="L13" s="314"/>
      <c r="M13" s="314"/>
      <c r="N13" s="314"/>
    </row>
    <row r="14" spans="1:14" ht="19">
      <c r="A14" s="36"/>
      <c r="B14" s="314"/>
      <c r="C14" s="314"/>
      <c r="D14" s="36"/>
      <c r="E14" s="314"/>
      <c r="F14" s="314"/>
      <c r="G14" s="314"/>
      <c r="H14" s="314"/>
      <c r="I14" s="314"/>
      <c r="J14" s="314"/>
      <c r="K14" s="314"/>
      <c r="L14" s="314"/>
      <c r="M14" s="314"/>
      <c r="N14" s="314"/>
    </row>
    <row r="15" spans="1:14" ht="19">
      <c r="A15" s="36"/>
      <c r="B15" s="314"/>
      <c r="C15" s="314"/>
      <c r="D15" s="36"/>
      <c r="E15" s="314"/>
      <c r="F15" s="314"/>
      <c r="G15" s="314"/>
      <c r="H15" s="314"/>
      <c r="I15" s="314"/>
      <c r="J15" s="314"/>
      <c r="K15" s="314"/>
      <c r="L15" s="314"/>
      <c r="M15" s="314"/>
      <c r="N15" s="314"/>
    </row>
    <row r="16" spans="1:14" ht="19">
      <c r="A16" s="36"/>
      <c r="B16" s="314"/>
      <c r="C16" s="314"/>
      <c r="D16" s="36"/>
      <c r="E16" s="314"/>
      <c r="F16" s="314"/>
      <c r="G16" s="314"/>
      <c r="H16" s="314"/>
      <c r="I16" s="314"/>
      <c r="J16" s="314"/>
      <c r="K16" s="314"/>
      <c r="L16" s="314"/>
      <c r="M16" s="314"/>
      <c r="N16" s="314"/>
    </row>
    <row r="17" spans="1:20" ht="19">
      <c r="A17" s="36"/>
      <c r="B17" s="314"/>
      <c r="C17" s="314"/>
      <c r="D17" s="36"/>
      <c r="E17" s="314"/>
      <c r="F17" s="314"/>
      <c r="G17" s="314"/>
      <c r="H17" s="314"/>
      <c r="I17" s="314"/>
      <c r="J17" s="314"/>
      <c r="K17" s="314"/>
      <c r="L17" s="314"/>
      <c r="M17" s="314"/>
      <c r="N17" s="314"/>
    </row>
    <row r="18" spans="1:20" ht="19">
      <c r="A18" s="36"/>
      <c r="B18" s="314"/>
      <c r="C18" s="314"/>
      <c r="D18" s="36"/>
      <c r="E18" s="314"/>
      <c r="F18" s="314"/>
      <c r="G18" s="314"/>
      <c r="H18" s="314"/>
      <c r="I18" s="314"/>
      <c r="J18" s="314"/>
      <c r="K18" s="314"/>
      <c r="L18" s="314"/>
      <c r="M18" s="314"/>
      <c r="N18" s="314"/>
    </row>
    <row r="19" spans="1:20" ht="19">
      <c r="A19" s="36"/>
      <c r="B19" s="314"/>
      <c r="C19" s="314"/>
      <c r="D19" s="36"/>
      <c r="E19" s="314"/>
      <c r="F19" s="314"/>
      <c r="G19" s="314"/>
      <c r="H19" s="314"/>
      <c r="I19" s="314"/>
      <c r="J19" s="314"/>
      <c r="K19" s="314"/>
      <c r="L19" s="314"/>
      <c r="M19" s="314"/>
      <c r="N19" s="314"/>
    </row>
    <row r="20" spans="1:20" ht="19">
      <c r="A20" s="36"/>
      <c r="B20" s="314"/>
      <c r="C20" s="314"/>
      <c r="D20" s="36"/>
      <c r="E20" s="314"/>
      <c r="F20" s="314"/>
      <c r="G20" s="314"/>
      <c r="H20" s="314"/>
      <c r="I20" s="314"/>
      <c r="J20" s="314"/>
      <c r="K20" s="314"/>
      <c r="L20" s="314"/>
      <c r="M20" s="314"/>
      <c r="N20" s="314"/>
    </row>
    <row r="21" spans="1:20" ht="12" customHeight="1"/>
    <row r="22" spans="1:20" ht="16.5">
      <c r="A22" s="38" t="s">
        <v>48</v>
      </c>
      <c r="B22" s="39"/>
      <c r="C22" s="39"/>
      <c r="D22" s="40"/>
      <c r="E22" s="41"/>
      <c r="F22" s="41"/>
      <c r="G22" s="42"/>
      <c r="H22" s="43"/>
      <c r="I22" s="42"/>
    </row>
    <row r="23" spans="1:20" ht="14.5" thickBot="1">
      <c r="A23" s="264" t="s">
        <v>49</v>
      </c>
      <c r="B23" s="264"/>
      <c r="C23" s="264"/>
      <c r="D23" s="190" t="s">
        <v>50</v>
      </c>
      <c r="F23" s="30"/>
      <c r="J23" s="37"/>
      <c r="L23" s="30"/>
    </row>
    <row r="24" spans="1:20" ht="14.5" thickBot="1">
      <c r="A24" s="265" t="s">
        <v>51</v>
      </c>
      <c r="B24" s="265"/>
      <c r="C24" s="266"/>
      <c r="D24" s="194">
        <f>IF(D26*D27&gt;=ROUNDDOWN(D26*0.8,-4),ROUNDDOWN(D26*D27,-4),ROUNDUP(D26*D27,-4))</f>
        <v>1890000</v>
      </c>
      <c r="E24" s="267" t="s">
        <v>293</v>
      </c>
      <c r="F24" s="316"/>
      <c r="G24" s="316"/>
      <c r="H24" s="316"/>
      <c r="I24" s="316"/>
      <c r="J24" s="316"/>
      <c r="K24" s="316"/>
      <c r="L24" s="30"/>
      <c r="P24" s="192"/>
      <c r="Q24" s="192"/>
    </row>
    <row r="25" spans="1:20" ht="13" customHeight="1">
      <c r="A25" s="286" t="s">
        <v>52</v>
      </c>
      <c r="B25" s="286"/>
      <c r="C25" s="286"/>
      <c r="D25" s="191">
        <f>D26-D24</f>
        <v>480000</v>
      </c>
      <c r="E25" s="327" t="s">
        <v>53</v>
      </c>
      <c r="F25" s="327"/>
      <c r="J25" s="37"/>
      <c r="L25" s="30"/>
      <c r="P25" s="192"/>
      <c r="Q25" s="192"/>
    </row>
    <row r="26" spans="1:20" ht="14">
      <c r="A26" s="289" t="s">
        <v>54</v>
      </c>
      <c r="B26" s="289"/>
      <c r="C26" s="289"/>
      <c r="D26" s="44">
        <f>M101</f>
        <v>2370000</v>
      </c>
      <c r="E26" s="327" t="s">
        <v>53</v>
      </c>
      <c r="F26" s="327"/>
      <c r="J26" s="37"/>
      <c r="L26" s="30"/>
    </row>
    <row r="27" spans="1:20" ht="13.4" customHeight="1">
      <c r="A27" s="289" t="s">
        <v>55</v>
      </c>
      <c r="B27" s="289"/>
      <c r="C27" s="289"/>
      <c r="D27" s="195">
        <v>0.8</v>
      </c>
      <c r="E27" s="290" t="s">
        <v>294</v>
      </c>
      <c r="F27" s="267"/>
      <c r="G27" s="267"/>
      <c r="H27" s="267"/>
      <c r="I27" s="267"/>
      <c r="J27" s="267"/>
      <c r="L27" s="30"/>
    </row>
    <row r="29" spans="1:20" ht="14">
      <c r="A29" s="269" t="s">
        <v>56</v>
      </c>
      <c r="B29" s="269"/>
      <c r="C29" s="269"/>
      <c r="D29" s="269"/>
      <c r="E29" s="269"/>
      <c r="F29" s="317" t="s">
        <v>57</v>
      </c>
      <c r="G29" s="318"/>
      <c r="H29" s="319"/>
      <c r="I29" s="323" t="s">
        <v>58</v>
      </c>
      <c r="J29" s="323"/>
      <c r="K29" s="323"/>
    </row>
    <row r="30" spans="1:20" ht="14">
      <c r="A30" s="45" t="s">
        <v>59</v>
      </c>
      <c r="B30" s="282" t="s">
        <v>60</v>
      </c>
      <c r="C30" s="282"/>
      <c r="D30" s="282"/>
      <c r="E30" s="282"/>
      <c r="F30" s="320"/>
      <c r="G30" s="321"/>
      <c r="H30" s="322"/>
      <c r="I30" s="323"/>
      <c r="J30" s="323"/>
      <c r="K30" s="323"/>
    </row>
    <row r="31" spans="1:20" ht="13" customHeight="1">
      <c r="A31" s="46">
        <v>1</v>
      </c>
      <c r="B31" s="324" t="s">
        <v>61</v>
      </c>
      <c r="C31" s="324"/>
      <c r="D31" s="324"/>
      <c r="E31" s="324"/>
      <c r="F31" s="325">
        <f>IF(SUMIF(C43:C102,A31,M43:M102)=0,"",SUMIF(C43:C102,A31,M43:M102))</f>
        <v>530000</v>
      </c>
      <c r="G31" s="325"/>
      <c r="H31" s="325"/>
      <c r="I31" s="326">
        <f t="shared" ref="I31:I37" si="0">IF(ISERROR(F31/F$39), "", F31/F$39)</f>
        <v>0.22362869198312235</v>
      </c>
      <c r="J31" s="326"/>
      <c r="K31" s="326"/>
    </row>
    <row r="32" spans="1:20" ht="14">
      <c r="A32" s="46">
        <v>2</v>
      </c>
      <c r="B32" s="324" t="s">
        <v>62</v>
      </c>
      <c r="C32" s="324"/>
      <c r="D32" s="324"/>
      <c r="E32" s="324"/>
      <c r="F32" s="325">
        <f>IF(SUMIF(C43:C102,A32,M43:M102)=0,"",SUMIF(C43:C102,A32,M43:M102))</f>
        <v>515000</v>
      </c>
      <c r="G32" s="325"/>
      <c r="H32" s="325"/>
      <c r="I32" s="326">
        <f t="shared" si="0"/>
        <v>0.21729957805907174</v>
      </c>
      <c r="J32" s="326"/>
      <c r="K32" s="326"/>
      <c r="O32" s="47"/>
      <c r="P32" s="47"/>
      <c r="Q32" s="47"/>
      <c r="R32" s="47"/>
      <c r="S32" s="47"/>
      <c r="T32" s="47"/>
    </row>
    <row r="33" spans="1:20" ht="14">
      <c r="A33" s="46">
        <v>3</v>
      </c>
      <c r="B33" s="324" t="s">
        <v>63</v>
      </c>
      <c r="C33" s="324"/>
      <c r="D33" s="324"/>
      <c r="E33" s="324"/>
      <c r="F33" s="325">
        <f>IF(SUMIF(C43:C102,A33,M43:M102)=0,"",SUMIF(C43:C102,A33,M43:M102))</f>
        <v>630000</v>
      </c>
      <c r="G33" s="325"/>
      <c r="H33" s="325"/>
      <c r="I33" s="326">
        <f t="shared" si="0"/>
        <v>0.26582278481012656</v>
      </c>
      <c r="J33" s="326"/>
      <c r="K33" s="326"/>
      <c r="O33" s="47"/>
      <c r="P33" s="47"/>
      <c r="Q33" s="47"/>
      <c r="R33" s="47"/>
      <c r="S33" s="47"/>
      <c r="T33" s="47"/>
    </row>
    <row r="34" spans="1:20" ht="14">
      <c r="A34" s="46">
        <v>4</v>
      </c>
      <c r="B34" s="324" t="s">
        <v>149</v>
      </c>
      <c r="C34" s="324"/>
      <c r="D34" s="324"/>
      <c r="E34" s="324"/>
      <c r="F34" s="325" t="str">
        <f>IF(SUMIF(C42:C101,A34,M42:M101)=0,"",SUMIF(C42:C101,A34,M42:M101))</f>
        <v/>
      </c>
      <c r="G34" s="325"/>
      <c r="H34" s="325"/>
      <c r="I34" s="326" t="str">
        <f t="shared" si="0"/>
        <v/>
      </c>
      <c r="J34" s="326"/>
      <c r="K34" s="326"/>
      <c r="O34" s="47"/>
      <c r="P34" s="47"/>
      <c r="Q34" s="47"/>
      <c r="R34" s="47"/>
      <c r="S34" s="47"/>
      <c r="T34" s="47"/>
    </row>
    <row r="35" spans="1:20" ht="14">
      <c r="A35" s="46">
        <v>5</v>
      </c>
      <c r="B35" s="324" t="s">
        <v>150</v>
      </c>
      <c r="C35" s="324"/>
      <c r="D35" s="324"/>
      <c r="E35" s="324"/>
      <c r="F35" s="325">
        <f>IF(SUMIF(C43:C102,A35,M43:M102)=0,"",SUMIF(C43:C102,A35,M43:M102))</f>
        <v>200000</v>
      </c>
      <c r="G35" s="325"/>
      <c r="H35" s="325"/>
      <c r="I35" s="326">
        <f t="shared" si="0"/>
        <v>8.4388185654008435E-2</v>
      </c>
      <c r="J35" s="326"/>
      <c r="K35" s="326"/>
      <c r="O35" s="47"/>
      <c r="P35" s="47"/>
      <c r="Q35" s="47"/>
      <c r="R35" s="47"/>
      <c r="S35" s="47"/>
      <c r="T35" s="47"/>
    </row>
    <row r="36" spans="1:20" ht="14">
      <c r="A36" s="46">
        <v>6</v>
      </c>
      <c r="B36" s="324" t="s">
        <v>151</v>
      </c>
      <c r="C36" s="324"/>
      <c r="D36" s="324"/>
      <c r="E36" s="324"/>
      <c r="F36" s="325" t="str">
        <f>IF(SUMIF(C43:C102,A36,M43:M102)=0,"",SUMIF(C43:C102,A36,M43:M102))</f>
        <v/>
      </c>
      <c r="G36" s="325"/>
      <c r="H36" s="325"/>
      <c r="I36" s="326" t="str">
        <f t="shared" si="0"/>
        <v/>
      </c>
      <c r="J36" s="326"/>
      <c r="K36" s="326"/>
      <c r="O36" s="291" t="s">
        <v>152</v>
      </c>
      <c r="P36" s="291"/>
      <c r="Q36" s="291"/>
      <c r="R36" s="291"/>
      <c r="S36" s="47"/>
      <c r="T36" s="47"/>
    </row>
    <row r="37" spans="1:20" ht="18.75" customHeight="1">
      <c r="A37" s="48">
        <v>7</v>
      </c>
      <c r="B37" s="324"/>
      <c r="C37" s="324"/>
      <c r="D37" s="324"/>
      <c r="E37" s="324"/>
      <c r="F37" s="325">
        <f>IF(SUMIF(C43:C98,A37,M43:M98)=0,"",SUMIF(C43:C98,A37,M43:M98))</f>
        <v>488400</v>
      </c>
      <c r="G37" s="325"/>
      <c r="H37" s="325"/>
      <c r="I37" s="326">
        <f t="shared" si="0"/>
        <v>0.20607594936708862</v>
      </c>
      <c r="J37" s="326"/>
      <c r="K37" s="326"/>
      <c r="O37" s="328" t="str">
        <f>IF(AND(D26=F39,F39=M101,D26=M101),"OK","事業費総額が相違しておりますのでご修正ください。")</f>
        <v>OK</v>
      </c>
      <c r="P37" s="328"/>
      <c r="Q37" s="328"/>
      <c r="R37" s="328"/>
      <c r="S37" s="47"/>
      <c r="T37" s="47"/>
    </row>
    <row r="38" spans="1:20" ht="14">
      <c r="A38" s="49"/>
      <c r="B38" s="329" t="str">
        <f>B100</f>
        <v>申請時調整額</v>
      </c>
      <c r="C38" s="330"/>
      <c r="D38" s="330"/>
      <c r="E38" s="331"/>
      <c r="F38" s="332">
        <f>M100</f>
        <v>6600</v>
      </c>
      <c r="G38" s="333"/>
      <c r="H38" s="334"/>
      <c r="I38" s="326"/>
      <c r="J38" s="326"/>
      <c r="K38" s="326"/>
      <c r="O38" s="328"/>
      <c r="P38" s="328"/>
      <c r="Q38" s="328"/>
      <c r="R38" s="328"/>
      <c r="S38" s="47"/>
      <c r="T38" s="47"/>
    </row>
    <row r="39" spans="1:20" ht="14">
      <c r="A39" s="49"/>
      <c r="B39" s="329" t="s">
        <v>64</v>
      </c>
      <c r="C39" s="330"/>
      <c r="D39" s="330"/>
      <c r="E39" s="331"/>
      <c r="F39" s="340">
        <f>SUM(F31:H38)</f>
        <v>2370000</v>
      </c>
      <c r="G39" s="341"/>
      <c r="H39" s="342"/>
      <c r="I39" s="326">
        <f>SUM(I31:K38)</f>
        <v>0.99721518987341762</v>
      </c>
      <c r="J39" s="326"/>
      <c r="K39" s="326"/>
      <c r="O39" s="328"/>
      <c r="P39" s="328"/>
      <c r="Q39" s="328"/>
      <c r="R39" s="328"/>
      <c r="S39" s="47"/>
      <c r="T39" s="47"/>
    </row>
    <row r="40" spans="1:20" ht="13">
      <c r="O40" s="50" t="s">
        <v>153</v>
      </c>
      <c r="P40" s="47"/>
      <c r="Q40" s="47"/>
      <c r="R40" s="47"/>
      <c r="S40" s="47"/>
      <c r="T40" s="47"/>
    </row>
    <row r="41" spans="1:20" s="37" customFormat="1" ht="13.4" customHeight="1">
      <c r="A41" s="307" t="s">
        <v>65</v>
      </c>
      <c r="B41" s="309" t="s">
        <v>66</v>
      </c>
      <c r="C41" s="309" t="s">
        <v>59</v>
      </c>
      <c r="D41" s="311" t="s">
        <v>67</v>
      </c>
      <c r="E41" s="312"/>
      <c r="F41" s="312"/>
      <c r="G41" s="312"/>
      <c r="H41" s="312"/>
      <c r="I41" s="312"/>
      <c r="J41" s="312"/>
      <c r="K41" s="312"/>
      <c r="L41" s="312"/>
      <c r="M41" s="312"/>
      <c r="N41" s="313"/>
      <c r="O41" s="51" t="s">
        <v>154</v>
      </c>
      <c r="P41" s="52"/>
      <c r="Q41" s="52"/>
      <c r="R41" s="52"/>
      <c r="S41" s="52"/>
      <c r="T41" s="52"/>
    </row>
    <row r="42" spans="1:20" s="37" customFormat="1" ht="24">
      <c r="A42" s="308"/>
      <c r="B42" s="310"/>
      <c r="C42" s="310"/>
      <c r="D42" s="53" t="s">
        <v>68</v>
      </c>
      <c r="E42" s="54" t="s">
        <v>69</v>
      </c>
      <c r="F42" s="55" t="s">
        <v>70</v>
      </c>
      <c r="G42" s="55" t="s">
        <v>71</v>
      </c>
      <c r="H42" s="55" t="s">
        <v>72</v>
      </c>
      <c r="I42" s="55" t="s">
        <v>70</v>
      </c>
      <c r="J42" s="55" t="s">
        <v>71</v>
      </c>
      <c r="K42" s="55" t="s">
        <v>72</v>
      </c>
      <c r="L42" s="55"/>
      <c r="M42" s="56" t="s">
        <v>73</v>
      </c>
      <c r="N42" s="55" t="s">
        <v>74</v>
      </c>
      <c r="O42" s="57" t="s">
        <v>155</v>
      </c>
      <c r="P42" s="52"/>
      <c r="Q42" s="52"/>
      <c r="R42" s="52"/>
      <c r="S42" s="52"/>
      <c r="T42" s="52"/>
    </row>
    <row r="43" spans="1:20" ht="13">
      <c r="A43" s="58" t="s">
        <v>75</v>
      </c>
      <c r="B43" s="59">
        <f>SUM(M43:M47)</f>
        <v>200000</v>
      </c>
      <c r="C43" s="60" t="s">
        <v>163</v>
      </c>
      <c r="D43" s="61" t="s">
        <v>76</v>
      </c>
      <c r="E43" s="62">
        <v>1000</v>
      </c>
      <c r="F43" s="63" t="str">
        <f t="shared" ref="F43:F64" si="1">IF(E43="","","×")</f>
        <v>×</v>
      </c>
      <c r="G43" s="64">
        <v>2</v>
      </c>
      <c r="H43" s="65" t="s">
        <v>77</v>
      </c>
      <c r="I43" s="63" t="str">
        <f>IF(G43="","","×")</f>
        <v>×</v>
      </c>
      <c r="J43" s="64">
        <v>100</v>
      </c>
      <c r="K43" s="65" t="s">
        <v>78</v>
      </c>
      <c r="L43" s="63" t="str">
        <f>IF(J43="","","＝")</f>
        <v>＝</v>
      </c>
      <c r="M43" s="66">
        <f>IF(E43*IF(G43="",1,G43)*IF(J43="",1,J43)=0,"",E43*IF(G43="",1,G43)*IF(J43="",1,J43))</f>
        <v>200000</v>
      </c>
      <c r="N43" s="67"/>
      <c r="O43" s="137" t="s">
        <v>231</v>
      </c>
      <c r="P43" s="138"/>
      <c r="Q43" s="138"/>
      <c r="R43" s="138"/>
      <c r="S43" s="138"/>
      <c r="T43" s="138"/>
    </row>
    <row r="44" spans="1:20">
      <c r="A44" s="68"/>
      <c r="B44" s="69"/>
      <c r="C44" s="60"/>
      <c r="D44" s="70"/>
      <c r="E44" s="71"/>
      <c r="F44" s="72" t="str">
        <f t="shared" si="1"/>
        <v/>
      </c>
      <c r="G44" s="73"/>
      <c r="H44" s="74"/>
      <c r="I44" s="72" t="str">
        <f t="shared" ref="I44:I98" si="2">IF(G44="","","×")</f>
        <v/>
      </c>
      <c r="J44" s="73"/>
      <c r="K44" s="74"/>
      <c r="L44" s="72" t="str">
        <f t="shared" ref="L44:L98" si="3">IF(J44="","","＝")</f>
        <v/>
      </c>
      <c r="M44" s="75" t="str">
        <f t="shared" ref="M44:M98" si="4">IF(E44*IF(G44="",1,G44)*IF(J44="",1,J44)=0,"",E44*IF(G44="",1,G44)*IF(J44="",1,J44))</f>
        <v/>
      </c>
      <c r="N44" s="76"/>
    </row>
    <row r="45" spans="1:20">
      <c r="A45" s="68"/>
      <c r="B45" s="69"/>
      <c r="C45" s="60"/>
      <c r="D45" s="70"/>
      <c r="E45" s="71"/>
      <c r="F45" s="72" t="str">
        <f t="shared" si="1"/>
        <v/>
      </c>
      <c r="G45" s="73"/>
      <c r="H45" s="74"/>
      <c r="I45" s="72" t="str">
        <f t="shared" si="2"/>
        <v/>
      </c>
      <c r="J45" s="73"/>
      <c r="K45" s="74"/>
      <c r="L45" s="72" t="str">
        <f t="shared" si="3"/>
        <v/>
      </c>
      <c r="M45" s="75" t="str">
        <f t="shared" si="4"/>
        <v/>
      </c>
      <c r="N45" s="76"/>
    </row>
    <row r="46" spans="1:20">
      <c r="A46" s="68"/>
      <c r="B46" s="69"/>
      <c r="C46" s="60"/>
      <c r="D46" s="70"/>
      <c r="E46" s="71"/>
      <c r="F46" s="72" t="str">
        <f t="shared" si="1"/>
        <v/>
      </c>
      <c r="G46" s="73"/>
      <c r="H46" s="74"/>
      <c r="I46" s="72" t="str">
        <f t="shared" si="2"/>
        <v/>
      </c>
      <c r="J46" s="73"/>
      <c r="K46" s="74"/>
      <c r="L46" s="72" t="str">
        <f t="shared" si="3"/>
        <v/>
      </c>
      <c r="M46" s="75" t="str">
        <f t="shared" si="4"/>
        <v/>
      </c>
      <c r="N46" s="76"/>
    </row>
    <row r="47" spans="1:20">
      <c r="A47" s="68"/>
      <c r="B47" s="69"/>
      <c r="C47" s="77"/>
      <c r="D47" s="70"/>
      <c r="E47" s="78"/>
      <c r="F47" s="79" t="str">
        <f t="shared" si="1"/>
        <v/>
      </c>
      <c r="G47" s="80"/>
      <c r="H47" s="81"/>
      <c r="I47" s="79" t="str">
        <f t="shared" si="2"/>
        <v/>
      </c>
      <c r="J47" s="80"/>
      <c r="K47" s="81"/>
      <c r="L47" s="79" t="str">
        <f t="shared" si="3"/>
        <v/>
      </c>
      <c r="M47" s="82" t="str">
        <f t="shared" si="4"/>
        <v/>
      </c>
      <c r="N47" s="83"/>
    </row>
    <row r="48" spans="1:20">
      <c r="A48" s="58" t="s">
        <v>79</v>
      </c>
      <c r="B48" s="84">
        <f>SUM(M48:M52)</f>
        <v>240000</v>
      </c>
      <c r="C48" s="60" t="s">
        <v>157</v>
      </c>
      <c r="D48" s="85" t="s">
        <v>80</v>
      </c>
      <c r="E48" s="71">
        <v>10000</v>
      </c>
      <c r="F48" s="72" t="str">
        <f t="shared" si="1"/>
        <v>×</v>
      </c>
      <c r="G48" s="73">
        <v>2</v>
      </c>
      <c r="H48" s="74" t="s">
        <v>77</v>
      </c>
      <c r="I48" s="72" t="str">
        <f>IF(G48="","","×")</f>
        <v>×</v>
      </c>
      <c r="J48" s="73">
        <v>8</v>
      </c>
      <c r="K48" s="74" t="s">
        <v>81</v>
      </c>
      <c r="L48" s="72" t="str">
        <f>IF(J48="","","＝")</f>
        <v>＝</v>
      </c>
      <c r="M48" s="75">
        <f t="shared" si="4"/>
        <v>160000</v>
      </c>
      <c r="N48" s="76"/>
    </row>
    <row r="49" spans="1:14">
      <c r="A49" s="68"/>
      <c r="B49" s="86"/>
      <c r="C49" s="60" t="s">
        <v>156</v>
      </c>
      <c r="D49" s="87" t="s">
        <v>82</v>
      </c>
      <c r="E49" s="71">
        <v>20000</v>
      </c>
      <c r="F49" s="72" t="str">
        <f t="shared" si="1"/>
        <v>×</v>
      </c>
      <c r="G49" s="73">
        <v>2</v>
      </c>
      <c r="H49" s="74" t="s">
        <v>83</v>
      </c>
      <c r="I49" s="72" t="str">
        <f t="shared" si="2"/>
        <v>×</v>
      </c>
      <c r="J49" s="73">
        <v>1</v>
      </c>
      <c r="K49" s="74" t="s">
        <v>81</v>
      </c>
      <c r="L49" s="72" t="str">
        <f t="shared" si="3"/>
        <v>＝</v>
      </c>
      <c r="M49" s="75">
        <f t="shared" si="4"/>
        <v>40000</v>
      </c>
      <c r="N49" s="76"/>
    </row>
    <row r="50" spans="1:14">
      <c r="A50" s="68"/>
      <c r="B50" s="86"/>
      <c r="C50" s="60" t="s">
        <v>158</v>
      </c>
      <c r="D50" s="87" t="s">
        <v>84</v>
      </c>
      <c r="E50" s="71">
        <v>20000</v>
      </c>
      <c r="F50" s="72" t="str">
        <f t="shared" si="1"/>
        <v>×</v>
      </c>
      <c r="G50" s="73">
        <v>2</v>
      </c>
      <c r="H50" s="74" t="s">
        <v>83</v>
      </c>
      <c r="I50" s="72" t="str">
        <f t="shared" si="2"/>
        <v>×</v>
      </c>
      <c r="J50" s="73">
        <v>1</v>
      </c>
      <c r="K50" s="74" t="s">
        <v>81</v>
      </c>
      <c r="L50" s="72" t="str">
        <f t="shared" si="3"/>
        <v>＝</v>
      </c>
      <c r="M50" s="75">
        <f t="shared" si="4"/>
        <v>40000</v>
      </c>
      <c r="N50" s="76"/>
    </row>
    <row r="51" spans="1:14">
      <c r="A51" s="68"/>
      <c r="B51" s="86"/>
      <c r="C51" s="60"/>
      <c r="D51" s="87"/>
      <c r="E51" s="71"/>
      <c r="F51" s="72" t="str">
        <f t="shared" si="1"/>
        <v/>
      </c>
      <c r="G51" s="73"/>
      <c r="H51" s="74"/>
      <c r="I51" s="72" t="str">
        <f t="shared" si="2"/>
        <v/>
      </c>
      <c r="J51" s="73"/>
      <c r="K51" s="74"/>
      <c r="L51" s="72" t="str">
        <f t="shared" si="3"/>
        <v/>
      </c>
      <c r="M51" s="75" t="str">
        <f t="shared" si="4"/>
        <v/>
      </c>
      <c r="N51" s="76"/>
    </row>
    <row r="52" spans="1:14">
      <c r="A52" s="68"/>
      <c r="B52" s="86"/>
      <c r="C52" s="77"/>
      <c r="D52" s="87"/>
      <c r="E52" s="71"/>
      <c r="F52" s="72" t="str">
        <f t="shared" si="1"/>
        <v/>
      </c>
      <c r="G52" s="73"/>
      <c r="H52" s="74"/>
      <c r="I52" s="72" t="str">
        <f t="shared" si="2"/>
        <v/>
      </c>
      <c r="J52" s="73"/>
      <c r="K52" s="74"/>
      <c r="L52" s="72" t="str">
        <f t="shared" si="3"/>
        <v/>
      </c>
      <c r="M52" s="75" t="str">
        <f t="shared" si="4"/>
        <v/>
      </c>
      <c r="N52" s="76"/>
    </row>
    <row r="53" spans="1:14">
      <c r="A53" s="58" t="s">
        <v>85</v>
      </c>
      <c r="B53" s="84">
        <f>SUM(M53:M57)</f>
        <v>60000</v>
      </c>
      <c r="C53" s="60" t="s">
        <v>156</v>
      </c>
      <c r="D53" s="85" t="s">
        <v>86</v>
      </c>
      <c r="E53" s="62">
        <v>10000</v>
      </c>
      <c r="F53" s="63" t="str">
        <f t="shared" si="1"/>
        <v>×</v>
      </c>
      <c r="G53" s="64">
        <v>2</v>
      </c>
      <c r="H53" s="65" t="s">
        <v>83</v>
      </c>
      <c r="I53" s="63" t="str">
        <f>IF(G53="","","×")</f>
        <v>×</v>
      </c>
      <c r="J53" s="64">
        <v>1</v>
      </c>
      <c r="K53" s="65" t="s">
        <v>81</v>
      </c>
      <c r="L53" s="63" t="str">
        <f>IF(J53="","","＝")</f>
        <v>＝</v>
      </c>
      <c r="M53" s="66">
        <f t="shared" si="4"/>
        <v>20000</v>
      </c>
      <c r="N53" s="67"/>
    </row>
    <row r="54" spans="1:14">
      <c r="A54" s="68"/>
      <c r="B54" s="86"/>
      <c r="C54" s="60" t="s">
        <v>156</v>
      </c>
      <c r="D54" s="87" t="s">
        <v>87</v>
      </c>
      <c r="E54" s="71">
        <v>1000</v>
      </c>
      <c r="F54" s="72" t="str">
        <f t="shared" si="1"/>
        <v>×</v>
      </c>
      <c r="G54" s="73">
        <v>30</v>
      </c>
      <c r="H54" s="74" t="s">
        <v>83</v>
      </c>
      <c r="I54" s="72" t="str">
        <f>IF(G54="","","×")</f>
        <v>×</v>
      </c>
      <c r="J54" s="73">
        <v>1</v>
      </c>
      <c r="K54" s="74" t="s">
        <v>81</v>
      </c>
      <c r="L54" s="72" t="str">
        <f>IF(J54="","","＝")</f>
        <v>＝</v>
      </c>
      <c r="M54" s="75">
        <f t="shared" si="4"/>
        <v>30000</v>
      </c>
      <c r="N54" s="76"/>
    </row>
    <row r="55" spans="1:14">
      <c r="A55" s="68"/>
      <c r="B55" s="86"/>
      <c r="C55" s="60" t="s">
        <v>158</v>
      </c>
      <c r="D55" s="87" t="s">
        <v>88</v>
      </c>
      <c r="E55" s="71">
        <v>5000</v>
      </c>
      <c r="F55" s="72" t="str">
        <f t="shared" si="1"/>
        <v>×</v>
      </c>
      <c r="G55" s="73">
        <v>2</v>
      </c>
      <c r="H55" s="74" t="s">
        <v>83</v>
      </c>
      <c r="I55" s="72" t="str">
        <f>IF(G55="","","×")</f>
        <v>×</v>
      </c>
      <c r="J55" s="73">
        <v>1</v>
      </c>
      <c r="K55" s="74" t="s">
        <v>81</v>
      </c>
      <c r="L55" s="72" t="str">
        <f>IF(J55="","","＝")</f>
        <v>＝</v>
      </c>
      <c r="M55" s="75">
        <f t="shared" si="4"/>
        <v>10000</v>
      </c>
      <c r="N55" s="76"/>
    </row>
    <row r="56" spans="1:14">
      <c r="A56" s="68"/>
      <c r="B56" s="86"/>
      <c r="C56" s="60"/>
      <c r="D56" s="87"/>
      <c r="E56" s="71"/>
      <c r="F56" s="72" t="str">
        <f t="shared" si="1"/>
        <v/>
      </c>
      <c r="G56" s="73"/>
      <c r="H56" s="74"/>
      <c r="I56" s="72" t="str">
        <f t="shared" si="2"/>
        <v/>
      </c>
      <c r="J56" s="73"/>
      <c r="K56" s="74"/>
      <c r="L56" s="72" t="str">
        <f t="shared" si="3"/>
        <v/>
      </c>
      <c r="M56" s="75" t="str">
        <f t="shared" si="4"/>
        <v/>
      </c>
      <c r="N56" s="76"/>
    </row>
    <row r="57" spans="1:14">
      <c r="A57" s="88"/>
      <c r="B57" s="86"/>
      <c r="C57" s="77"/>
      <c r="D57" s="89"/>
      <c r="E57" s="78"/>
      <c r="F57" s="79" t="str">
        <f t="shared" si="1"/>
        <v/>
      </c>
      <c r="G57" s="80"/>
      <c r="H57" s="81"/>
      <c r="I57" s="79" t="str">
        <f t="shared" si="2"/>
        <v/>
      </c>
      <c r="J57" s="80"/>
      <c r="K57" s="81"/>
      <c r="L57" s="79" t="str">
        <f t="shared" si="3"/>
        <v/>
      </c>
      <c r="M57" s="82" t="str">
        <f t="shared" si="4"/>
        <v/>
      </c>
      <c r="N57" s="83"/>
    </row>
    <row r="58" spans="1:14">
      <c r="A58" s="90" t="s">
        <v>89</v>
      </c>
      <c r="B58" s="84">
        <f>SUM(M58:M63)</f>
        <v>745000</v>
      </c>
      <c r="C58" s="91" t="s">
        <v>157</v>
      </c>
      <c r="D58" s="87" t="s">
        <v>90</v>
      </c>
      <c r="E58" s="71">
        <v>1000</v>
      </c>
      <c r="F58" s="72" t="str">
        <f t="shared" si="1"/>
        <v>×</v>
      </c>
      <c r="G58" s="73">
        <v>25</v>
      </c>
      <c r="H58" s="74" t="s">
        <v>91</v>
      </c>
      <c r="I58" s="72" t="str">
        <f>IF(G58="","","×")</f>
        <v>×</v>
      </c>
      <c r="J58" s="73">
        <v>8</v>
      </c>
      <c r="K58" s="74" t="s">
        <v>81</v>
      </c>
      <c r="L58" s="72" t="str">
        <f>IF(J58="","","＝")</f>
        <v>＝</v>
      </c>
      <c r="M58" s="75">
        <f t="shared" si="4"/>
        <v>200000</v>
      </c>
      <c r="N58" s="76"/>
    </row>
    <row r="59" spans="1:14">
      <c r="A59" s="68"/>
      <c r="B59" s="86"/>
      <c r="C59" s="60" t="s">
        <v>156</v>
      </c>
      <c r="D59" s="87" t="s">
        <v>92</v>
      </c>
      <c r="E59" s="71">
        <v>500</v>
      </c>
      <c r="F59" s="72" t="str">
        <f t="shared" si="1"/>
        <v>×</v>
      </c>
      <c r="G59" s="73">
        <v>50</v>
      </c>
      <c r="H59" s="74" t="s">
        <v>93</v>
      </c>
      <c r="I59" s="72" t="str">
        <f t="shared" si="2"/>
        <v>×</v>
      </c>
      <c r="J59" s="73">
        <v>1</v>
      </c>
      <c r="K59" s="74" t="s">
        <v>81</v>
      </c>
      <c r="L59" s="72" t="str">
        <f t="shared" si="3"/>
        <v>＝</v>
      </c>
      <c r="M59" s="75">
        <f t="shared" si="4"/>
        <v>25000</v>
      </c>
      <c r="N59" s="76"/>
    </row>
    <row r="60" spans="1:14">
      <c r="A60" s="68"/>
      <c r="B60" s="86"/>
      <c r="C60" s="60" t="s">
        <v>156</v>
      </c>
      <c r="D60" s="87" t="s">
        <v>94</v>
      </c>
      <c r="E60" s="71">
        <v>20</v>
      </c>
      <c r="F60" s="72" t="str">
        <f>IF(E60="","","×")</f>
        <v>×</v>
      </c>
      <c r="G60" s="73">
        <v>1000</v>
      </c>
      <c r="H60" s="74" t="s">
        <v>93</v>
      </c>
      <c r="I60" s="72" t="str">
        <f>IF(G60="","","×")</f>
        <v>×</v>
      </c>
      <c r="J60" s="73">
        <v>1</v>
      </c>
      <c r="K60" s="74" t="s">
        <v>81</v>
      </c>
      <c r="L60" s="72" t="str">
        <f>IF(J60="","","＝")</f>
        <v>＝</v>
      </c>
      <c r="M60" s="75">
        <f t="shared" si="4"/>
        <v>20000</v>
      </c>
      <c r="N60" s="76"/>
    </row>
    <row r="61" spans="1:14">
      <c r="A61" s="68"/>
      <c r="B61" s="86"/>
      <c r="C61" s="60" t="s">
        <v>158</v>
      </c>
      <c r="D61" s="87" t="s">
        <v>95</v>
      </c>
      <c r="E61" s="71">
        <v>500</v>
      </c>
      <c r="F61" s="72" t="str">
        <f t="shared" si="1"/>
        <v>×</v>
      </c>
      <c r="G61" s="73">
        <v>1000</v>
      </c>
      <c r="H61" s="74" t="s">
        <v>91</v>
      </c>
      <c r="I61" s="72" t="str">
        <f>IF(G61="","","×")</f>
        <v>×</v>
      </c>
      <c r="J61" s="73">
        <v>1</v>
      </c>
      <c r="K61" s="74" t="s">
        <v>81</v>
      </c>
      <c r="L61" s="72" t="str">
        <f>IF(J61="","","＝")</f>
        <v>＝</v>
      </c>
      <c r="M61" s="75">
        <f t="shared" si="4"/>
        <v>500000</v>
      </c>
      <c r="N61" s="76"/>
    </row>
    <row r="62" spans="1:14">
      <c r="A62" s="68"/>
      <c r="B62" s="69"/>
      <c r="C62" s="60"/>
      <c r="D62" s="70"/>
      <c r="E62" s="71"/>
      <c r="F62" s="72" t="str">
        <f t="shared" si="1"/>
        <v/>
      </c>
      <c r="G62" s="73"/>
      <c r="H62" s="74"/>
      <c r="I62" s="72" t="str">
        <f t="shared" si="2"/>
        <v/>
      </c>
      <c r="J62" s="73"/>
      <c r="K62" s="74"/>
      <c r="L62" s="72" t="str">
        <f t="shared" si="3"/>
        <v/>
      </c>
      <c r="M62" s="75" t="str">
        <f t="shared" si="4"/>
        <v/>
      </c>
      <c r="N62" s="76"/>
    </row>
    <row r="63" spans="1:14" ht="12" customHeight="1">
      <c r="A63" s="68"/>
      <c r="B63" s="92"/>
      <c r="C63" s="77"/>
      <c r="D63" s="89"/>
      <c r="E63" s="71"/>
      <c r="F63" s="72" t="str">
        <f t="shared" si="1"/>
        <v/>
      </c>
      <c r="G63" s="73"/>
      <c r="H63" s="74"/>
      <c r="I63" s="72" t="str">
        <f t="shared" si="2"/>
        <v/>
      </c>
      <c r="J63" s="73"/>
      <c r="K63" s="74"/>
      <c r="L63" s="72" t="str">
        <f t="shared" si="3"/>
        <v/>
      </c>
      <c r="M63" s="75" t="str">
        <f t="shared" si="4"/>
        <v/>
      </c>
      <c r="N63" s="76"/>
    </row>
    <row r="64" spans="1:14">
      <c r="A64" s="58" t="s">
        <v>96</v>
      </c>
      <c r="B64" s="86">
        <f>SUM(M64:M68)</f>
        <v>100000</v>
      </c>
      <c r="C64" s="60" t="s">
        <v>156</v>
      </c>
      <c r="D64" s="87" t="s">
        <v>97</v>
      </c>
      <c r="E64" s="62">
        <v>20000</v>
      </c>
      <c r="F64" s="63" t="str">
        <f t="shared" si="1"/>
        <v>×</v>
      </c>
      <c r="G64" s="64">
        <v>1</v>
      </c>
      <c r="H64" s="65" t="s">
        <v>98</v>
      </c>
      <c r="I64" s="63" t="str">
        <f>IF(G64="","","×")</f>
        <v>×</v>
      </c>
      <c r="J64" s="64">
        <v>1</v>
      </c>
      <c r="K64" s="65" t="s">
        <v>81</v>
      </c>
      <c r="L64" s="63" t="str">
        <f>IF(J64="","","＝")</f>
        <v>＝</v>
      </c>
      <c r="M64" s="66">
        <f t="shared" si="4"/>
        <v>20000</v>
      </c>
      <c r="N64" s="67"/>
    </row>
    <row r="65" spans="1:14">
      <c r="A65" s="68"/>
      <c r="B65" s="86"/>
      <c r="C65" s="60" t="s">
        <v>158</v>
      </c>
      <c r="D65" s="87" t="s">
        <v>99</v>
      </c>
      <c r="E65" s="71">
        <v>80000</v>
      </c>
      <c r="F65" s="72" t="str">
        <f>IF(E65="","","×")</f>
        <v>×</v>
      </c>
      <c r="G65" s="73">
        <v>1</v>
      </c>
      <c r="H65" s="74" t="s">
        <v>98</v>
      </c>
      <c r="I65" s="72" t="str">
        <f>IF(G65="","","×")</f>
        <v>×</v>
      </c>
      <c r="J65" s="73">
        <v>1</v>
      </c>
      <c r="K65" s="74" t="s">
        <v>81</v>
      </c>
      <c r="L65" s="72" t="str">
        <f>IF(J65="","","＝")</f>
        <v>＝</v>
      </c>
      <c r="M65" s="75">
        <f t="shared" si="4"/>
        <v>80000</v>
      </c>
      <c r="N65" s="76"/>
    </row>
    <row r="66" spans="1:14">
      <c r="A66" s="68"/>
      <c r="B66" s="86"/>
      <c r="C66" s="60"/>
      <c r="D66" s="87"/>
      <c r="E66" s="71"/>
      <c r="F66" s="72" t="str">
        <f t="shared" ref="F66:F98" si="5">IF(E66="","","×")</f>
        <v/>
      </c>
      <c r="G66" s="73"/>
      <c r="H66" s="74"/>
      <c r="I66" s="72" t="str">
        <f t="shared" si="2"/>
        <v/>
      </c>
      <c r="J66" s="73"/>
      <c r="K66" s="74"/>
      <c r="L66" s="72" t="str">
        <f t="shared" si="3"/>
        <v/>
      </c>
      <c r="M66" s="75" t="str">
        <f t="shared" si="4"/>
        <v/>
      </c>
      <c r="N66" s="76"/>
    </row>
    <row r="67" spans="1:14">
      <c r="A67" s="68"/>
      <c r="B67" s="86"/>
      <c r="C67" s="60"/>
      <c r="D67" s="87"/>
      <c r="E67" s="71"/>
      <c r="F67" s="72" t="str">
        <f t="shared" si="5"/>
        <v/>
      </c>
      <c r="G67" s="73"/>
      <c r="H67" s="74"/>
      <c r="I67" s="72" t="str">
        <f t="shared" si="2"/>
        <v/>
      </c>
      <c r="J67" s="73"/>
      <c r="K67" s="74"/>
      <c r="L67" s="72" t="str">
        <f t="shared" si="3"/>
        <v/>
      </c>
      <c r="M67" s="75" t="str">
        <f t="shared" si="4"/>
        <v/>
      </c>
      <c r="N67" s="76"/>
    </row>
    <row r="68" spans="1:14">
      <c r="A68" s="68"/>
      <c r="B68" s="86"/>
      <c r="C68" s="77"/>
      <c r="D68" s="87"/>
      <c r="E68" s="78"/>
      <c r="F68" s="79" t="str">
        <f t="shared" si="5"/>
        <v/>
      </c>
      <c r="G68" s="80"/>
      <c r="H68" s="81"/>
      <c r="I68" s="79" t="str">
        <f t="shared" si="2"/>
        <v/>
      </c>
      <c r="J68" s="80"/>
      <c r="K68" s="81"/>
      <c r="L68" s="79" t="str">
        <f t="shared" si="3"/>
        <v/>
      </c>
      <c r="M68" s="82" t="str">
        <f t="shared" si="4"/>
        <v/>
      </c>
      <c r="N68" s="83"/>
    </row>
    <row r="69" spans="1:14">
      <c r="A69" s="58" t="s">
        <v>100</v>
      </c>
      <c r="B69" s="84">
        <f>SUM(M69:M73)</f>
        <v>360000</v>
      </c>
      <c r="C69" s="60" t="s">
        <v>157</v>
      </c>
      <c r="D69" s="85" t="s">
        <v>101</v>
      </c>
      <c r="E69" s="62">
        <v>20000</v>
      </c>
      <c r="F69" s="63" t="str">
        <f t="shared" si="5"/>
        <v>×</v>
      </c>
      <c r="G69" s="64">
        <v>1</v>
      </c>
      <c r="H69" s="65" t="s">
        <v>102</v>
      </c>
      <c r="I69" s="63" t="str">
        <f>IF(G69="","","×")</f>
        <v>×</v>
      </c>
      <c r="J69" s="64">
        <v>8</v>
      </c>
      <c r="K69" s="65" t="s">
        <v>81</v>
      </c>
      <c r="L69" s="63" t="str">
        <f>IF(J69="","","＝")</f>
        <v>＝</v>
      </c>
      <c r="M69" s="66">
        <f t="shared" si="4"/>
        <v>160000</v>
      </c>
      <c r="N69" s="67"/>
    </row>
    <row r="70" spans="1:14">
      <c r="A70" s="68"/>
      <c r="B70" s="86"/>
      <c r="C70" s="60" t="s">
        <v>156</v>
      </c>
      <c r="D70" s="87" t="s">
        <v>103</v>
      </c>
      <c r="E70" s="71">
        <v>200000</v>
      </c>
      <c r="F70" s="72" t="str">
        <f t="shared" si="5"/>
        <v>×</v>
      </c>
      <c r="G70" s="73">
        <v>1</v>
      </c>
      <c r="H70" s="74" t="s">
        <v>104</v>
      </c>
      <c r="I70" s="72" t="str">
        <f t="shared" si="2"/>
        <v>×</v>
      </c>
      <c r="J70" s="73">
        <v>1</v>
      </c>
      <c r="K70" s="74" t="s">
        <v>81</v>
      </c>
      <c r="L70" s="72" t="str">
        <f t="shared" si="3"/>
        <v>＝</v>
      </c>
      <c r="M70" s="75">
        <f t="shared" si="4"/>
        <v>200000</v>
      </c>
      <c r="N70" s="76"/>
    </row>
    <row r="71" spans="1:14">
      <c r="A71" s="68"/>
      <c r="B71" s="86"/>
      <c r="C71" s="60"/>
      <c r="D71" s="87"/>
      <c r="E71" s="71"/>
      <c r="F71" s="72" t="str">
        <f t="shared" si="5"/>
        <v/>
      </c>
      <c r="G71" s="73"/>
      <c r="H71" s="74"/>
      <c r="I71" s="72" t="str">
        <f t="shared" si="2"/>
        <v/>
      </c>
      <c r="J71" s="73"/>
      <c r="K71" s="74"/>
      <c r="L71" s="72" t="str">
        <f t="shared" si="3"/>
        <v/>
      </c>
      <c r="M71" s="75" t="str">
        <f t="shared" si="4"/>
        <v/>
      </c>
      <c r="N71" s="76"/>
    </row>
    <row r="72" spans="1:14">
      <c r="A72" s="68"/>
      <c r="B72" s="86"/>
      <c r="C72" s="60"/>
      <c r="D72" s="87"/>
      <c r="E72" s="71"/>
      <c r="F72" s="72" t="str">
        <f t="shared" si="5"/>
        <v/>
      </c>
      <c r="G72" s="73"/>
      <c r="H72" s="74"/>
      <c r="I72" s="72" t="str">
        <f t="shared" si="2"/>
        <v/>
      </c>
      <c r="J72" s="73"/>
      <c r="K72" s="74"/>
      <c r="L72" s="72" t="str">
        <f t="shared" si="3"/>
        <v/>
      </c>
      <c r="M72" s="75" t="str">
        <f t="shared" si="4"/>
        <v/>
      </c>
      <c r="N72" s="76"/>
    </row>
    <row r="73" spans="1:14">
      <c r="A73" s="88"/>
      <c r="B73" s="86"/>
      <c r="C73" s="77"/>
      <c r="D73" s="89"/>
      <c r="E73" s="78"/>
      <c r="F73" s="79" t="str">
        <f t="shared" si="5"/>
        <v/>
      </c>
      <c r="G73" s="80"/>
      <c r="H73" s="81"/>
      <c r="I73" s="79" t="str">
        <f t="shared" si="2"/>
        <v/>
      </c>
      <c r="J73" s="80"/>
      <c r="K73" s="81"/>
      <c r="L73" s="79" t="str">
        <f t="shared" si="3"/>
        <v/>
      </c>
      <c r="M73" s="82" t="str">
        <f t="shared" si="4"/>
        <v/>
      </c>
      <c r="N73" s="83"/>
    </row>
    <row r="74" spans="1:14">
      <c r="A74" s="90" t="s">
        <v>105</v>
      </c>
      <c r="B74" s="84">
        <f>SUM(M74:M78)</f>
        <v>20000</v>
      </c>
      <c r="C74" s="60" t="s">
        <v>157</v>
      </c>
      <c r="D74" s="85" t="s">
        <v>106</v>
      </c>
      <c r="E74" s="62">
        <v>10000</v>
      </c>
      <c r="F74" s="63" t="str">
        <f t="shared" si="5"/>
        <v>×</v>
      </c>
      <c r="G74" s="64">
        <v>1</v>
      </c>
      <c r="H74" s="65" t="s">
        <v>98</v>
      </c>
      <c r="I74" s="63" t="str">
        <f>IF(G74="","","×")</f>
        <v>×</v>
      </c>
      <c r="J74" s="64">
        <v>1</v>
      </c>
      <c r="K74" s="65" t="s">
        <v>81</v>
      </c>
      <c r="L74" s="63" t="str">
        <f>IF(J74="","","＝")</f>
        <v>＝</v>
      </c>
      <c r="M74" s="66">
        <f t="shared" si="4"/>
        <v>10000</v>
      </c>
      <c r="N74" s="67"/>
    </row>
    <row r="75" spans="1:14">
      <c r="A75" s="68"/>
      <c r="B75" s="86"/>
      <c r="C75" s="60" t="s">
        <v>156</v>
      </c>
      <c r="D75" s="87" t="s">
        <v>107</v>
      </c>
      <c r="E75" s="71">
        <v>10000</v>
      </c>
      <c r="F75" s="72" t="str">
        <f t="shared" si="5"/>
        <v>×</v>
      </c>
      <c r="G75" s="73">
        <v>1</v>
      </c>
      <c r="H75" s="74" t="s">
        <v>98</v>
      </c>
      <c r="I75" s="72" t="str">
        <f t="shared" si="2"/>
        <v>×</v>
      </c>
      <c r="J75" s="73">
        <v>1</v>
      </c>
      <c r="K75" s="74" t="s">
        <v>81</v>
      </c>
      <c r="L75" s="72" t="str">
        <f t="shared" si="3"/>
        <v>＝</v>
      </c>
      <c r="M75" s="75">
        <f t="shared" si="4"/>
        <v>10000</v>
      </c>
      <c r="N75" s="76"/>
    </row>
    <row r="76" spans="1:14">
      <c r="A76" s="68"/>
      <c r="B76" s="86"/>
      <c r="C76" s="60"/>
      <c r="D76" s="87"/>
      <c r="E76" s="71"/>
      <c r="F76" s="72" t="str">
        <f t="shared" si="5"/>
        <v/>
      </c>
      <c r="G76" s="73"/>
      <c r="H76" s="74"/>
      <c r="I76" s="72" t="str">
        <f t="shared" si="2"/>
        <v/>
      </c>
      <c r="J76" s="73"/>
      <c r="K76" s="74"/>
      <c r="L76" s="72" t="str">
        <f t="shared" si="3"/>
        <v/>
      </c>
      <c r="M76" s="75" t="str">
        <f t="shared" si="4"/>
        <v/>
      </c>
      <c r="N76" s="76"/>
    </row>
    <row r="77" spans="1:14">
      <c r="A77" s="68"/>
      <c r="B77" s="86"/>
      <c r="C77" s="60"/>
      <c r="D77" s="87"/>
      <c r="E77" s="71"/>
      <c r="F77" s="72" t="str">
        <f t="shared" si="5"/>
        <v/>
      </c>
      <c r="G77" s="73"/>
      <c r="H77" s="74"/>
      <c r="I77" s="72" t="str">
        <f t="shared" si="2"/>
        <v/>
      </c>
      <c r="J77" s="73"/>
      <c r="K77" s="74"/>
      <c r="L77" s="72" t="str">
        <f t="shared" si="3"/>
        <v/>
      </c>
      <c r="M77" s="75" t="str">
        <f t="shared" si="4"/>
        <v/>
      </c>
      <c r="N77" s="76"/>
    </row>
    <row r="78" spans="1:14">
      <c r="A78" s="68"/>
      <c r="B78" s="86"/>
      <c r="C78" s="77"/>
      <c r="D78" s="89"/>
      <c r="E78" s="78"/>
      <c r="F78" s="79" t="str">
        <f t="shared" si="5"/>
        <v/>
      </c>
      <c r="G78" s="80"/>
      <c r="H78" s="81"/>
      <c r="I78" s="79" t="str">
        <f t="shared" si="2"/>
        <v/>
      </c>
      <c r="J78" s="80"/>
      <c r="K78" s="81"/>
      <c r="L78" s="79" t="str">
        <f t="shared" si="3"/>
        <v/>
      </c>
      <c r="M78" s="82" t="str">
        <f t="shared" si="4"/>
        <v/>
      </c>
      <c r="N78" s="83"/>
    </row>
    <row r="79" spans="1:14">
      <c r="A79" s="58" t="s">
        <v>108</v>
      </c>
      <c r="B79" s="84">
        <f>SUM(M79:M83)</f>
        <v>100000</v>
      </c>
      <c r="C79" s="60" t="s">
        <v>159</v>
      </c>
      <c r="D79" s="85" t="s">
        <v>109</v>
      </c>
      <c r="E79" s="62">
        <v>100000</v>
      </c>
      <c r="F79" s="63" t="str">
        <f t="shared" si="5"/>
        <v>×</v>
      </c>
      <c r="G79" s="64">
        <v>1</v>
      </c>
      <c r="H79" s="65" t="s">
        <v>98</v>
      </c>
      <c r="I79" s="63" t="str">
        <f>IF(G79="","","×")</f>
        <v>×</v>
      </c>
      <c r="J79" s="64">
        <v>1</v>
      </c>
      <c r="K79" s="65" t="s">
        <v>81</v>
      </c>
      <c r="L79" s="63" t="str">
        <f>IF(J79="","","＝")</f>
        <v>＝</v>
      </c>
      <c r="M79" s="66">
        <f t="shared" si="4"/>
        <v>100000</v>
      </c>
      <c r="N79" s="67"/>
    </row>
    <row r="80" spans="1:14">
      <c r="A80" s="68"/>
      <c r="B80" s="86"/>
      <c r="C80" s="60"/>
      <c r="D80" s="87"/>
      <c r="E80" s="71"/>
      <c r="F80" s="72"/>
      <c r="G80" s="73"/>
      <c r="H80" s="74"/>
      <c r="I80" s="72"/>
      <c r="J80" s="73"/>
      <c r="K80" s="74"/>
      <c r="L80" s="72"/>
      <c r="M80" s="75" t="str">
        <f t="shared" si="4"/>
        <v/>
      </c>
      <c r="N80" s="76"/>
    </row>
    <row r="81" spans="1:14">
      <c r="A81" s="68"/>
      <c r="B81" s="86"/>
      <c r="C81" s="60"/>
      <c r="D81" s="87"/>
      <c r="E81" s="71"/>
      <c r="F81" s="72"/>
      <c r="G81" s="73"/>
      <c r="H81" s="74"/>
      <c r="I81" s="72"/>
      <c r="J81" s="73"/>
      <c r="K81" s="74"/>
      <c r="L81" s="72"/>
      <c r="M81" s="75" t="str">
        <f t="shared" si="4"/>
        <v/>
      </c>
      <c r="N81" s="76"/>
    </row>
    <row r="82" spans="1:14">
      <c r="A82" s="68"/>
      <c r="B82" s="86"/>
      <c r="C82" s="60"/>
      <c r="D82" s="87"/>
      <c r="E82" s="71"/>
      <c r="F82" s="72" t="str">
        <f t="shared" si="5"/>
        <v/>
      </c>
      <c r="G82" s="73"/>
      <c r="H82" s="74"/>
      <c r="I82" s="72" t="str">
        <f t="shared" si="2"/>
        <v/>
      </c>
      <c r="J82" s="73"/>
      <c r="K82" s="74"/>
      <c r="L82" s="72" t="str">
        <f t="shared" si="3"/>
        <v/>
      </c>
      <c r="M82" s="75" t="str">
        <f t="shared" si="4"/>
        <v/>
      </c>
      <c r="N82" s="76"/>
    </row>
    <row r="83" spans="1:14">
      <c r="A83" s="88"/>
      <c r="B83" s="86"/>
      <c r="C83" s="77"/>
      <c r="D83" s="89"/>
      <c r="E83" s="78"/>
      <c r="F83" s="79" t="str">
        <f t="shared" si="5"/>
        <v/>
      </c>
      <c r="G83" s="80"/>
      <c r="H83" s="81"/>
      <c r="I83" s="79" t="str">
        <f t="shared" si="2"/>
        <v/>
      </c>
      <c r="J83" s="80"/>
      <c r="K83" s="81"/>
      <c r="L83" s="79" t="str">
        <f t="shared" si="3"/>
        <v/>
      </c>
      <c r="M83" s="82" t="str">
        <f t="shared" si="4"/>
        <v/>
      </c>
      <c r="N83" s="83"/>
    </row>
    <row r="84" spans="1:14">
      <c r="A84" s="58" t="s">
        <v>110</v>
      </c>
      <c r="B84" s="84">
        <f>SUM(M84:M88)</f>
        <v>18400</v>
      </c>
      <c r="C84" s="60" t="s">
        <v>159</v>
      </c>
      <c r="D84" s="87" t="s">
        <v>111</v>
      </c>
      <c r="E84" s="71">
        <v>92</v>
      </c>
      <c r="F84" s="72" t="str">
        <f t="shared" si="5"/>
        <v>×</v>
      </c>
      <c r="G84" s="73">
        <v>200</v>
      </c>
      <c r="H84" s="74" t="s">
        <v>83</v>
      </c>
      <c r="I84" s="72" t="str">
        <f t="shared" si="2"/>
        <v>×</v>
      </c>
      <c r="J84" s="73">
        <v>1</v>
      </c>
      <c r="K84" s="74" t="s">
        <v>81</v>
      </c>
      <c r="L84" s="72" t="str">
        <f t="shared" si="3"/>
        <v>＝</v>
      </c>
      <c r="M84" s="75">
        <f t="shared" si="4"/>
        <v>18400</v>
      </c>
      <c r="N84" s="76"/>
    </row>
    <row r="85" spans="1:14">
      <c r="A85" s="68"/>
      <c r="B85" s="86"/>
      <c r="C85" s="60"/>
      <c r="D85" s="87"/>
      <c r="E85" s="71"/>
      <c r="F85" s="72" t="str">
        <f t="shared" si="5"/>
        <v/>
      </c>
      <c r="G85" s="73"/>
      <c r="H85" s="74"/>
      <c r="I85" s="72" t="str">
        <f t="shared" si="2"/>
        <v/>
      </c>
      <c r="J85" s="73"/>
      <c r="K85" s="74"/>
      <c r="L85" s="72" t="str">
        <f t="shared" si="3"/>
        <v/>
      </c>
      <c r="M85" s="75" t="str">
        <f t="shared" si="4"/>
        <v/>
      </c>
      <c r="N85" s="76"/>
    </row>
    <row r="86" spans="1:14">
      <c r="A86" s="68"/>
      <c r="B86" s="86"/>
      <c r="C86" s="60"/>
      <c r="D86" s="87"/>
      <c r="E86" s="71"/>
      <c r="F86" s="72" t="str">
        <f t="shared" si="5"/>
        <v/>
      </c>
      <c r="G86" s="73"/>
      <c r="H86" s="74"/>
      <c r="I86" s="72" t="str">
        <f t="shared" si="2"/>
        <v/>
      </c>
      <c r="J86" s="73"/>
      <c r="K86" s="74"/>
      <c r="L86" s="72" t="str">
        <f t="shared" si="3"/>
        <v/>
      </c>
      <c r="M86" s="75" t="str">
        <f t="shared" si="4"/>
        <v/>
      </c>
      <c r="N86" s="76"/>
    </row>
    <row r="87" spans="1:14">
      <c r="A87" s="68"/>
      <c r="B87" s="86"/>
      <c r="C87" s="60"/>
      <c r="D87" s="87"/>
      <c r="E87" s="71"/>
      <c r="F87" s="72" t="str">
        <f t="shared" si="5"/>
        <v/>
      </c>
      <c r="G87" s="73"/>
      <c r="H87" s="74"/>
      <c r="I87" s="72" t="str">
        <f t="shared" si="2"/>
        <v/>
      </c>
      <c r="J87" s="73"/>
      <c r="K87" s="74"/>
      <c r="L87" s="72" t="str">
        <f t="shared" si="3"/>
        <v/>
      </c>
      <c r="M87" s="75" t="str">
        <f t="shared" si="4"/>
        <v/>
      </c>
      <c r="N87" s="76"/>
    </row>
    <row r="88" spans="1:14">
      <c r="A88" s="88"/>
      <c r="B88" s="86"/>
      <c r="C88" s="77"/>
      <c r="D88" s="87"/>
      <c r="E88" s="71"/>
      <c r="F88" s="72" t="str">
        <f t="shared" si="5"/>
        <v/>
      </c>
      <c r="G88" s="73"/>
      <c r="H88" s="74"/>
      <c r="I88" s="72" t="str">
        <f t="shared" si="2"/>
        <v/>
      </c>
      <c r="J88" s="73"/>
      <c r="K88" s="74"/>
      <c r="L88" s="72" t="str">
        <f t="shared" si="3"/>
        <v/>
      </c>
      <c r="M88" s="75" t="str">
        <f t="shared" si="4"/>
        <v/>
      </c>
      <c r="N88" s="76"/>
    </row>
    <row r="89" spans="1:14">
      <c r="A89" s="58" t="s">
        <v>112</v>
      </c>
      <c r="B89" s="84">
        <f>SUM(M89:M93)</f>
        <v>10000</v>
      </c>
      <c r="C89" s="60" t="s">
        <v>159</v>
      </c>
      <c r="D89" s="85" t="s">
        <v>113</v>
      </c>
      <c r="E89" s="62">
        <v>10000</v>
      </c>
      <c r="F89" s="63" t="str">
        <f t="shared" si="5"/>
        <v>×</v>
      </c>
      <c r="G89" s="64">
        <v>1</v>
      </c>
      <c r="H89" s="65" t="s">
        <v>98</v>
      </c>
      <c r="I89" s="63" t="str">
        <f t="shared" si="2"/>
        <v>×</v>
      </c>
      <c r="J89" s="64">
        <v>1</v>
      </c>
      <c r="K89" s="65" t="s">
        <v>81</v>
      </c>
      <c r="L89" s="63" t="str">
        <f t="shared" si="3"/>
        <v>＝</v>
      </c>
      <c r="M89" s="66">
        <f t="shared" si="4"/>
        <v>10000</v>
      </c>
      <c r="N89" s="67"/>
    </row>
    <row r="90" spans="1:14">
      <c r="A90" s="68"/>
      <c r="B90" s="86"/>
      <c r="C90" s="60"/>
      <c r="D90" s="87"/>
      <c r="E90" s="71"/>
      <c r="F90" s="72" t="str">
        <f t="shared" si="5"/>
        <v/>
      </c>
      <c r="G90" s="73"/>
      <c r="H90" s="74"/>
      <c r="I90" s="72" t="str">
        <f t="shared" si="2"/>
        <v/>
      </c>
      <c r="J90" s="73"/>
      <c r="K90" s="74"/>
      <c r="L90" s="72" t="str">
        <f t="shared" si="3"/>
        <v/>
      </c>
      <c r="M90" s="75" t="str">
        <f t="shared" si="4"/>
        <v/>
      </c>
      <c r="N90" s="76"/>
    </row>
    <row r="91" spans="1:14">
      <c r="A91" s="68"/>
      <c r="B91" s="86"/>
      <c r="C91" s="60"/>
      <c r="D91" s="87"/>
      <c r="E91" s="71"/>
      <c r="F91" s="72" t="str">
        <f t="shared" si="5"/>
        <v/>
      </c>
      <c r="G91" s="73"/>
      <c r="H91" s="74"/>
      <c r="I91" s="72" t="str">
        <f t="shared" si="2"/>
        <v/>
      </c>
      <c r="J91" s="73"/>
      <c r="K91" s="74"/>
      <c r="L91" s="72" t="str">
        <f t="shared" si="3"/>
        <v/>
      </c>
      <c r="M91" s="75" t="str">
        <f t="shared" si="4"/>
        <v/>
      </c>
      <c r="N91" s="76"/>
    </row>
    <row r="92" spans="1:14">
      <c r="A92" s="68"/>
      <c r="B92" s="86"/>
      <c r="C92" s="60"/>
      <c r="D92" s="87"/>
      <c r="E92" s="71"/>
      <c r="F92" s="72" t="str">
        <f t="shared" si="5"/>
        <v/>
      </c>
      <c r="G92" s="73"/>
      <c r="H92" s="74"/>
      <c r="I92" s="72" t="str">
        <f t="shared" si="2"/>
        <v/>
      </c>
      <c r="J92" s="73"/>
      <c r="K92" s="74"/>
      <c r="L92" s="72" t="str">
        <f t="shared" si="3"/>
        <v/>
      </c>
      <c r="M92" s="75" t="str">
        <f t="shared" si="4"/>
        <v/>
      </c>
      <c r="N92" s="76"/>
    </row>
    <row r="93" spans="1:14">
      <c r="A93" s="88"/>
      <c r="B93" s="86"/>
      <c r="C93" s="77"/>
      <c r="D93" s="89"/>
      <c r="E93" s="78"/>
      <c r="F93" s="79" t="str">
        <f t="shared" si="5"/>
        <v/>
      </c>
      <c r="G93" s="80"/>
      <c r="H93" s="81"/>
      <c r="I93" s="79" t="str">
        <f t="shared" si="2"/>
        <v/>
      </c>
      <c r="J93" s="80"/>
      <c r="K93" s="81"/>
      <c r="L93" s="79" t="str">
        <f t="shared" si="3"/>
        <v/>
      </c>
      <c r="M93" s="82" t="str">
        <f t="shared" si="4"/>
        <v/>
      </c>
      <c r="N93" s="83"/>
    </row>
    <row r="94" spans="1:14" ht="54" customHeight="1">
      <c r="A94" s="58" t="s">
        <v>114</v>
      </c>
      <c r="B94" s="84">
        <f>SUM(M94:M98)</f>
        <v>510000</v>
      </c>
      <c r="C94" s="91" t="s">
        <v>159</v>
      </c>
      <c r="D94" s="85" t="s">
        <v>115</v>
      </c>
      <c r="E94" s="62">
        <v>300000</v>
      </c>
      <c r="F94" s="63" t="str">
        <f t="shared" si="5"/>
        <v>×</v>
      </c>
      <c r="G94" s="64">
        <v>12</v>
      </c>
      <c r="H94" s="65" t="s">
        <v>116</v>
      </c>
      <c r="I94" s="63" t="str">
        <f>IF(G94="","","×")</f>
        <v>×</v>
      </c>
      <c r="J94" s="64">
        <v>0.1</v>
      </c>
      <c r="K94" s="65" t="s">
        <v>117</v>
      </c>
      <c r="L94" s="63" t="str">
        <f>IF(J94="","","＝")</f>
        <v>＝</v>
      </c>
      <c r="M94" s="66">
        <f t="shared" si="4"/>
        <v>360000</v>
      </c>
      <c r="N94" s="67" t="s">
        <v>118</v>
      </c>
    </row>
    <row r="95" spans="1:14" ht="24">
      <c r="A95" s="68"/>
      <c r="B95" s="86"/>
      <c r="C95" s="60" t="s">
        <v>156</v>
      </c>
      <c r="D95" s="87" t="s">
        <v>119</v>
      </c>
      <c r="E95" s="71">
        <v>300000</v>
      </c>
      <c r="F95" s="72" t="str">
        <f t="shared" si="5"/>
        <v>×</v>
      </c>
      <c r="G95" s="73">
        <v>1</v>
      </c>
      <c r="H95" s="74" t="s">
        <v>116</v>
      </c>
      <c r="I95" s="72" t="str">
        <f t="shared" si="2"/>
        <v>×</v>
      </c>
      <c r="J95" s="73">
        <v>0.5</v>
      </c>
      <c r="K95" s="74" t="s">
        <v>117</v>
      </c>
      <c r="L95" s="72" t="str">
        <f t="shared" si="3"/>
        <v>＝</v>
      </c>
      <c r="M95" s="75">
        <f t="shared" si="4"/>
        <v>150000</v>
      </c>
      <c r="N95" s="76" t="s">
        <v>120</v>
      </c>
    </row>
    <row r="96" spans="1:14">
      <c r="A96" s="68"/>
      <c r="B96" s="86"/>
      <c r="C96" s="60"/>
      <c r="D96" s="87"/>
      <c r="E96" s="71"/>
      <c r="F96" s="72" t="str">
        <f t="shared" si="5"/>
        <v/>
      </c>
      <c r="G96" s="73"/>
      <c r="H96" s="74"/>
      <c r="I96" s="72" t="str">
        <f t="shared" si="2"/>
        <v/>
      </c>
      <c r="J96" s="73"/>
      <c r="K96" s="74"/>
      <c r="L96" s="72" t="str">
        <f t="shared" si="3"/>
        <v/>
      </c>
      <c r="M96" s="75" t="str">
        <f t="shared" si="4"/>
        <v/>
      </c>
      <c r="N96" s="76"/>
    </row>
    <row r="97" spans="1:14">
      <c r="A97" s="68"/>
      <c r="B97" s="86"/>
      <c r="C97" s="60"/>
      <c r="D97" s="87"/>
      <c r="E97" s="71"/>
      <c r="F97" s="72" t="str">
        <f t="shared" si="5"/>
        <v/>
      </c>
      <c r="G97" s="73"/>
      <c r="H97" s="74"/>
      <c r="I97" s="72" t="str">
        <f t="shared" si="2"/>
        <v/>
      </c>
      <c r="J97" s="73"/>
      <c r="K97" s="74"/>
      <c r="L97" s="72" t="str">
        <f t="shared" si="3"/>
        <v/>
      </c>
      <c r="M97" s="75" t="str">
        <f t="shared" si="4"/>
        <v/>
      </c>
      <c r="N97" s="76"/>
    </row>
    <row r="98" spans="1:14" ht="11.9" customHeight="1">
      <c r="A98" s="88"/>
      <c r="B98" s="86"/>
      <c r="C98" s="77"/>
      <c r="D98" s="89"/>
      <c r="E98" s="78"/>
      <c r="F98" s="79" t="str">
        <f t="shared" si="5"/>
        <v/>
      </c>
      <c r="G98" s="80"/>
      <c r="H98" s="81"/>
      <c r="I98" s="79" t="str">
        <f t="shared" si="2"/>
        <v/>
      </c>
      <c r="J98" s="80"/>
      <c r="K98" s="81"/>
      <c r="L98" s="79" t="str">
        <f t="shared" si="3"/>
        <v/>
      </c>
      <c r="M98" s="82" t="str">
        <f t="shared" si="4"/>
        <v/>
      </c>
      <c r="N98" s="83"/>
    </row>
    <row r="99" spans="1:14">
      <c r="A99" s="294" t="s">
        <v>121</v>
      </c>
      <c r="B99" s="294"/>
      <c r="C99" s="335"/>
      <c r="D99" s="335"/>
      <c r="E99" s="335"/>
      <c r="F99" s="335"/>
      <c r="G99" s="335"/>
      <c r="H99" s="335"/>
      <c r="I99" s="335"/>
      <c r="J99" s="335"/>
      <c r="K99" s="335"/>
      <c r="L99" s="335"/>
      <c r="M99" s="92">
        <f>IF(SUM(M43:M98)=SUM(B43:B98),SUM(M43:M98),"ERROR：費目合計と小計が一致していません")</f>
        <v>2363400</v>
      </c>
      <c r="N99" s="93" t="s">
        <v>122</v>
      </c>
    </row>
    <row r="100" spans="1:14" ht="13" customHeight="1">
      <c r="A100" s="166"/>
      <c r="B100" s="295" t="s">
        <v>232</v>
      </c>
      <c r="C100" s="295"/>
      <c r="D100" s="295"/>
      <c r="E100" s="295"/>
      <c r="F100" s="295"/>
      <c r="G100" s="295"/>
      <c r="H100" s="295"/>
      <c r="I100" s="295"/>
      <c r="J100" s="295"/>
      <c r="K100" s="295"/>
      <c r="L100" s="296"/>
      <c r="M100" s="95">
        <f>M101-M99</f>
        <v>6600</v>
      </c>
      <c r="N100" s="96" t="s">
        <v>122</v>
      </c>
    </row>
    <row r="101" spans="1:14" ht="13" customHeight="1">
      <c r="A101" s="297" t="s">
        <v>277</v>
      </c>
      <c r="B101" s="298"/>
      <c r="C101" s="298"/>
      <c r="D101" s="298"/>
      <c r="E101" s="298"/>
      <c r="F101" s="298"/>
      <c r="G101" s="298"/>
      <c r="H101" s="298"/>
      <c r="I101" s="298"/>
      <c r="J101" s="298"/>
      <c r="K101" s="298"/>
      <c r="L101" s="299"/>
      <c r="M101" s="189">
        <f>ROUNDUP(M99,-4)</f>
        <v>2370000</v>
      </c>
      <c r="N101" s="187" t="s">
        <v>122</v>
      </c>
    </row>
    <row r="103" spans="1:14" ht="19">
      <c r="A103" s="97" t="s">
        <v>123</v>
      </c>
      <c r="B103" s="31"/>
      <c r="C103" s="31"/>
      <c r="D103" s="31"/>
      <c r="E103" s="31"/>
      <c r="F103" s="32"/>
      <c r="G103" s="31"/>
      <c r="H103" s="31"/>
      <c r="I103" s="31"/>
      <c r="J103" s="31"/>
      <c r="K103" s="31"/>
      <c r="L103" s="32"/>
    </row>
    <row r="104" spans="1:14" ht="108.65" customHeight="1">
      <c r="A104" s="35" t="s">
        <v>124</v>
      </c>
      <c r="B104" s="35" t="s">
        <v>125</v>
      </c>
      <c r="C104" s="35" t="s">
        <v>59</v>
      </c>
      <c r="D104" s="260" t="s">
        <v>126</v>
      </c>
      <c r="E104" s="260"/>
      <c r="F104" s="260"/>
      <c r="G104" s="260" t="s">
        <v>74</v>
      </c>
      <c r="H104" s="260"/>
      <c r="I104" s="260"/>
      <c r="J104" s="260"/>
      <c r="K104" s="260"/>
      <c r="L104" s="260"/>
      <c r="M104" s="260"/>
      <c r="N104" s="260"/>
    </row>
    <row r="105" spans="1:14" ht="22" customHeight="1">
      <c r="A105" s="98">
        <v>43575</v>
      </c>
      <c r="B105" s="99" t="s">
        <v>127</v>
      </c>
      <c r="C105" s="100">
        <v>1</v>
      </c>
      <c r="D105" s="336" t="s">
        <v>128</v>
      </c>
      <c r="E105" s="337"/>
      <c r="F105" s="338"/>
      <c r="G105" s="339" t="s">
        <v>129</v>
      </c>
      <c r="H105" s="339"/>
      <c r="I105" s="339"/>
      <c r="J105" s="339"/>
      <c r="K105" s="339"/>
      <c r="L105" s="339"/>
      <c r="M105" s="339"/>
      <c r="N105" s="339"/>
    </row>
    <row r="106" spans="1:14" ht="22" customHeight="1">
      <c r="A106" s="98">
        <v>43675</v>
      </c>
      <c r="B106" s="99"/>
      <c r="C106" s="100">
        <v>2</v>
      </c>
      <c r="D106" s="344" t="s">
        <v>130</v>
      </c>
      <c r="E106" s="344"/>
      <c r="F106" s="344"/>
      <c r="G106" s="339"/>
      <c r="H106" s="339"/>
      <c r="I106" s="339"/>
      <c r="J106" s="339"/>
      <c r="K106" s="339"/>
      <c r="L106" s="339"/>
      <c r="M106" s="339"/>
      <c r="N106" s="339"/>
    </row>
    <row r="107" spans="1:14" ht="22" customHeight="1">
      <c r="A107" s="98">
        <v>43646</v>
      </c>
      <c r="B107" s="99" t="s">
        <v>127</v>
      </c>
      <c r="C107" s="100">
        <v>3</v>
      </c>
      <c r="D107" s="343" t="s">
        <v>131</v>
      </c>
      <c r="E107" s="343"/>
      <c r="F107" s="343"/>
      <c r="G107" s="339"/>
      <c r="H107" s="339"/>
      <c r="I107" s="339"/>
      <c r="J107" s="339"/>
      <c r="K107" s="339"/>
      <c r="L107" s="339"/>
      <c r="M107" s="339"/>
      <c r="N107" s="339"/>
    </row>
    <row r="108" spans="1:14" ht="22" customHeight="1">
      <c r="A108" s="98"/>
      <c r="B108" s="99"/>
      <c r="C108" s="100"/>
      <c r="D108" s="343"/>
      <c r="E108" s="343"/>
      <c r="F108" s="343"/>
      <c r="G108" s="339"/>
      <c r="H108" s="339"/>
      <c r="I108" s="339"/>
      <c r="J108" s="339"/>
      <c r="K108" s="339"/>
      <c r="L108" s="339"/>
      <c r="M108" s="339"/>
      <c r="N108" s="339"/>
    </row>
    <row r="109" spans="1:14" ht="22" customHeight="1">
      <c r="A109" s="98"/>
      <c r="B109" s="99"/>
      <c r="C109" s="100"/>
      <c r="D109" s="343"/>
      <c r="E109" s="343"/>
      <c r="F109" s="343"/>
      <c r="G109" s="339"/>
      <c r="H109" s="339"/>
      <c r="I109" s="339"/>
      <c r="J109" s="339"/>
      <c r="K109" s="339"/>
      <c r="L109" s="339"/>
      <c r="M109" s="339"/>
      <c r="N109" s="339"/>
    </row>
    <row r="110" spans="1:14" ht="22" customHeight="1">
      <c r="A110" s="98"/>
      <c r="B110" s="99"/>
      <c r="C110" s="100"/>
      <c r="D110" s="343"/>
      <c r="E110" s="343"/>
      <c r="F110" s="343"/>
      <c r="G110" s="339"/>
      <c r="H110" s="339"/>
      <c r="I110" s="339"/>
      <c r="J110" s="339"/>
      <c r="K110" s="339"/>
      <c r="L110" s="339"/>
      <c r="M110" s="339"/>
      <c r="N110" s="339"/>
    </row>
    <row r="111" spans="1:14" ht="22" customHeight="1">
      <c r="A111" s="98"/>
      <c r="B111" s="99"/>
      <c r="C111" s="100"/>
      <c r="D111" s="343"/>
      <c r="E111" s="343"/>
      <c r="F111" s="343"/>
      <c r="G111" s="339"/>
      <c r="H111" s="339"/>
      <c r="I111" s="339"/>
      <c r="J111" s="339"/>
      <c r="K111" s="339"/>
      <c r="L111" s="339"/>
      <c r="M111" s="339"/>
      <c r="N111" s="339"/>
    </row>
    <row r="112" spans="1:14" ht="22" customHeight="1">
      <c r="A112" s="98"/>
      <c r="B112" s="99"/>
      <c r="C112" s="100"/>
      <c r="D112" s="343"/>
      <c r="E112" s="343"/>
      <c r="F112" s="343"/>
      <c r="G112" s="339"/>
      <c r="H112" s="339"/>
      <c r="I112" s="339"/>
      <c r="J112" s="339"/>
      <c r="K112" s="339"/>
      <c r="L112" s="339"/>
      <c r="M112" s="339"/>
      <c r="N112" s="339"/>
    </row>
    <row r="113" spans="1:14" ht="22" customHeight="1">
      <c r="A113" s="98"/>
      <c r="B113" s="99"/>
      <c r="C113" s="100"/>
      <c r="D113" s="343"/>
      <c r="E113" s="343"/>
      <c r="F113" s="343"/>
      <c r="G113" s="339"/>
      <c r="H113" s="339"/>
      <c r="I113" s="339"/>
      <c r="J113" s="339"/>
      <c r="K113" s="339"/>
      <c r="L113" s="339"/>
      <c r="M113" s="339"/>
      <c r="N113" s="339"/>
    </row>
    <row r="114" spans="1:14" ht="22" customHeight="1">
      <c r="A114" s="98"/>
      <c r="B114" s="99"/>
      <c r="C114" s="100"/>
      <c r="D114" s="343"/>
      <c r="E114" s="343"/>
      <c r="F114" s="343"/>
      <c r="G114" s="339"/>
      <c r="H114" s="339"/>
      <c r="I114" s="339"/>
      <c r="J114" s="339"/>
      <c r="K114" s="339"/>
      <c r="L114" s="339"/>
      <c r="M114" s="339"/>
      <c r="N114" s="339"/>
    </row>
    <row r="115" spans="1:14" ht="22" customHeight="1">
      <c r="A115" s="98"/>
      <c r="B115" s="99"/>
      <c r="C115" s="100"/>
      <c r="D115" s="343"/>
      <c r="E115" s="343"/>
      <c r="F115" s="343"/>
      <c r="G115" s="339"/>
      <c r="H115" s="339"/>
      <c r="I115" s="339"/>
      <c r="J115" s="339"/>
      <c r="K115" s="339"/>
      <c r="L115" s="339"/>
      <c r="M115" s="339"/>
      <c r="N115" s="339"/>
    </row>
    <row r="116" spans="1:14" ht="22" customHeight="1">
      <c r="A116" s="98"/>
      <c r="B116" s="99"/>
      <c r="C116" s="100"/>
      <c r="D116" s="343"/>
      <c r="E116" s="343"/>
      <c r="F116" s="343"/>
      <c r="G116" s="339"/>
      <c r="H116" s="339"/>
      <c r="I116" s="339"/>
      <c r="J116" s="339"/>
      <c r="K116" s="339"/>
      <c r="L116" s="339"/>
      <c r="M116" s="339"/>
      <c r="N116" s="339"/>
    </row>
    <row r="117" spans="1:14" ht="22" customHeight="1">
      <c r="A117" s="98"/>
      <c r="B117" s="99"/>
      <c r="C117" s="100"/>
      <c r="D117" s="343"/>
      <c r="E117" s="343"/>
      <c r="F117" s="343"/>
      <c r="G117" s="339"/>
      <c r="H117" s="339"/>
      <c r="I117" s="339"/>
      <c r="J117" s="339"/>
      <c r="K117" s="339"/>
      <c r="L117" s="339"/>
      <c r="M117" s="339"/>
      <c r="N117" s="339"/>
    </row>
    <row r="118" spans="1:14" ht="22" customHeight="1">
      <c r="A118" s="98"/>
      <c r="B118" s="99"/>
      <c r="C118" s="100"/>
      <c r="D118" s="343"/>
      <c r="E118" s="343"/>
      <c r="F118" s="343"/>
      <c r="G118" s="339"/>
      <c r="H118" s="339"/>
      <c r="I118" s="339"/>
      <c r="J118" s="339"/>
      <c r="K118" s="339"/>
      <c r="L118" s="339"/>
      <c r="M118" s="339"/>
      <c r="N118" s="339"/>
    </row>
  </sheetData>
  <mergeCells count="107">
    <mergeCell ref="D118:F118"/>
    <mergeCell ref="G118:N118"/>
    <mergeCell ref="D115:F115"/>
    <mergeCell ref="G115:N115"/>
    <mergeCell ref="D116:F116"/>
    <mergeCell ref="G116:N116"/>
    <mergeCell ref="D117:F117"/>
    <mergeCell ref="G117:N117"/>
    <mergeCell ref="D112:F112"/>
    <mergeCell ref="G112:N112"/>
    <mergeCell ref="D113:F113"/>
    <mergeCell ref="G113:N113"/>
    <mergeCell ref="D114:F114"/>
    <mergeCell ref="G114:N114"/>
    <mergeCell ref="D109:F109"/>
    <mergeCell ref="G109:N109"/>
    <mergeCell ref="D110:F110"/>
    <mergeCell ref="G110:N110"/>
    <mergeCell ref="D111:F111"/>
    <mergeCell ref="G111:N111"/>
    <mergeCell ref="D106:F106"/>
    <mergeCell ref="G106:N106"/>
    <mergeCell ref="D107:F107"/>
    <mergeCell ref="G107:N107"/>
    <mergeCell ref="D108:F108"/>
    <mergeCell ref="G108:N108"/>
    <mergeCell ref="A99:L99"/>
    <mergeCell ref="B100:L100"/>
    <mergeCell ref="A101:L101"/>
    <mergeCell ref="D104:F104"/>
    <mergeCell ref="G104:N104"/>
    <mergeCell ref="D105:F105"/>
    <mergeCell ref="G105:N105"/>
    <mergeCell ref="I38:K38"/>
    <mergeCell ref="B39:E39"/>
    <mergeCell ref="F39:H39"/>
    <mergeCell ref="I39:K39"/>
    <mergeCell ref="A41:A42"/>
    <mergeCell ref="B41:B42"/>
    <mergeCell ref="C41:C42"/>
    <mergeCell ref="D41:N41"/>
    <mergeCell ref="B36:E36"/>
    <mergeCell ref="F36:H36"/>
    <mergeCell ref="I36:K36"/>
    <mergeCell ref="O36:R36"/>
    <mergeCell ref="B37:E37"/>
    <mergeCell ref="F37:H37"/>
    <mergeCell ref="I37:K37"/>
    <mergeCell ref="O37:R39"/>
    <mergeCell ref="B38:E38"/>
    <mergeCell ref="F38:H38"/>
    <mergeCell ref="B34:E34"/>
    <mergeCell ref="F34:H34"/>
    <mergeCell ref="I34:K34"/>
    <mergeCell ref="B35:E35"/>
    <mergeCell ref="F35:H35"/>
    <mergeCell ref="I35:K35"/>
    <mergeCell ref="B32:E32"/>
    <mergeCell ref="F32:H32"/>
    <mergeCell ref="I32:K32"/>
    <mergeCell ref="B33:E33"/>
    <mergeCell ref="F33:H33"/>
    <mergeCell ref="I33:K33"/>
    <mergeCell ref="A29:E29"/>
    <mergeCell ref="F29:H30"/>
    <mergeCell ref="I29:K30"/>
    <mergeCell ref="B30:E30"/>
    <mergeCell ref="B31:E31"/>
    <mergeCell ref="F31:H31"/>
    <mergeCell ref="I31:K31"/>
    <mergeCell ref="A25:C25"/>
    <mergeCell ref="E25:F25"/>
    <mergeCell ref="A26:C26"/>
    <mergeCell ref="E26:F26"/>
    <mergeCell ref="A27:C27"/>
    <mergeCell ref="E27:J27"/>
    <mergeCell ref="B20:C20"/>
    <mergeCell ref="E20:N20"/>
    <mergeCell ref="A23:C23"/>
    <mergeCell ref="A24:C24"/>
    <mergeCell ref="E24:K24"/>
    <mergeCell ref="B16:C16"/>
    <mergeCell ref="E16:N16"/>
    <mergeCell ref="B17:C17"/>
    <mergeCell ref="E17:N17"/>
    <mergeCell ref="B18:C18"/>
    <mergeCell ref="E18:N18"/>
    <mergeCell ref="B15:C15"/>
    <mergeCell ref="E15:N15"/>
    <mergeCell ref="B10:C10"/>
    <mergeCell ref="E10:N10"/>
    <mergeCell ref="B11:C11"/>
    <mergeCell ref="E11:N11"/>
    <mergeCell ref="B12:C12"/>
    <mergeCell ref="E12:N12"/>
    <mergeCell ref="B19:C19"/>
    <mergeCell ref="E19:N19"/>
    <mergeCell ref="B1:N1"/>
    <mergeCell ref="B2:N2"/>
    <mergeCell ref="A4:C4"/>
    <mergeCell ref="D4:N4"/>
    <mergeCell ref="B9:C9"/>
    <mergeCell ref="E9:N9"/>
    <mergeCell ref="B13:C13"/>
    <mergeCell ref="E13:N13"/>
    <mergeCell ref="B14:C14"/>
    <mergeCell ref="E14:N14"/>
  </mergeCells>
  <phoneticPr fontId="1"/>
  <dataValidations disablePrompts="1" count="2">
    <dataValidation type="list" allowBlank="1" showInputMessage="1" showErrorMessage="1" sqref="A31:A37 C43:C61 C63:C98" xr:uid="{00000000-0002-0000-0400-000000000000}">
      <formula1>"1,2,3,4,5,6,7"</formula1>
    </dataValidation>
    <dataValidation type="list" allowBlank="1" showInputMessage="1" showErrorMessage="1" sqref="C62" xr:uid="{00000000-0002-0000-0400-000001000000}">
      <formula1>"1,2,3,4,5,1～2,1～3,1～4,1～5"</formula1>
    </dataValidation>
  </dataValidations>
  <pageMargins left="0.7" right="0.7" top="0.75" bottom="0.75" header="0.3" footer="0.3"/>
  <pageSetup paperSize="9" scale="49" orientation="portrait" r:id="rId1"/>
  <rowBreaks count="2" manualBreakCount="2">
    <brk id="21" max="16383" man="1"/>
    <brk id="10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申請準備ワークシート（任意提出）</vt:lpstr>
      <vt:lpstr>申請準備ワークシート（記入例）</vt:lpstr>
      <vt:lpstr>下書きシート（Googleフォーム転記用）</vt:lpstr>
      <vt:lpstr>収支予算書等入力フォーム【提出必須】</vt:lpstr>
      <vt:lpstr>収支予算書等（記入例）</vt:lpstr>
      <vt:lpstr>'下書きシート（Googleフォーム転記用）'!Print_Area</vt:lpstr>
      <vt:lpstr>'収支予算書等（記入例）'!Print_Area</vt:lpstr>
      <vt:lpstr>収支予算書等入力フォーム【提出必須】!Print_Area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2020-09-14T04:22:46Z</dcterms:modified>
</cp:coreProperties>
</file>