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200" windowHeight="11760"/>
  </bookViews>
  <sheets>
    <sheet name="【フォーム】完了報告書" sheetId="7" r:id="rId1"/>
    <sheet name="【フォーム】収支計算書" sheetId="3" r:id="rId2"/>
    <sheet name="【参考】返還見込額算出シート" sheetId="4" r:id="rId3"/>
    <sheet name="【記載例】完了報告書" sheetId="1" r:id="rId4"/>
    <sheet name="【記載例】返還見込み無し" sheetId="5" r:id="rId5"/>
    <sheet name="【記載例】返還見込み有り" sheetId="6" r:id="rId6"/>
  </sheets>
  <definedNames>
    <definedName name="_xlnm.Print_Area" localSheetId="0">【フォーム】完了報告書!$A$1:$K$179</definedName>
    <definedName name="_xlnm.Print_Area" localSheetId="1">【フォーム】収支計算書!$A$1:$G$30</definedName>
    <definedName name="_xlnm.Print_Area" localSheetId="3">【記載例】完了報告書!$A$1:$K$179</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3" l="1"/>
  <c r="C124" i="7" l="1"/>
  <c r="F124" i="7" s="1"/>
  <c r="D27" i="6"/>
  <c r="C27" i="6"/>
  <c r="B27" i="6"/>
  <c r="E26" i="6"/>
  <c r="E25" i="6"/>
  <c r="E24" i="6"/>
  <c r="E23" i="6"/>
  <c r="E22" i="6"/>
  <c r="E21" i="6"/>
  <c r="E20" i="6"/>
  <c r="E19" i="6"/>
  <c r="E18" i="6"/>
  <c r="E17" i="6"/>
  <c r="E16" i="6"/>
  <c r="E15" i="6"/>
  <c r="E14" i="6"/>
  <c r="E13" i="6"/>
  <c r="E27" i="6" s="1"/>
  <c r="E8" i="6"/>
  <c r="D8" i="6"/>
  <c r="C8" i="6"/>
  <c r="B8" i="6"/>
  <c r="F6" i="6"/>
  <c r="F8" i="6" s="1"/>
  <c r="E6" i="6"/>
  <c r="D27" i="5"/>
  <c r="C27" i="5"/>
  <c r="B27" i="5"/>
  <c r="E26" i="5"/>
  <c r="E25" i="5"/>
  <c r="E24" i="5"/>
  <c r="E23" i="5"/>
  <c r="E22" i="5"/>
  <c r="E21" i="5"/>
  <c r="E20" i="5"/>
  <c r="E19" i="5"/>
  <c r="E18" i="5"/>
  <c r="E17" i="5"/>
  <c r="E16" i="5"/>
  <c r="E15" i="5"/>
  <c r="E14" i="5"/>
  <c r="E13" i="5"/>
  <c r="E27" i="5" s="1"/>
  <c r="F8" i="5"/>
  <c r="D8" i="5"/>
  <c r="C8" i="5"/>
  <c r="B8" i="5"/>
  <c r="F6" i="5"/>
  <c r="E6" i="5"/>
  <c r="E8" i="5" s="1"/>
  <c r="D5" i="4"/>
  <c r="D28" i="3"/>
  <c r="C28" i="3"/>
  <c r="E27" i="3"/>
  <c r="E26" i="3"/>
  <c r="B26" i="3"/>
  <c r="B28" i="3" s="1"/>
  <c r="B27" i="3" s="1"/>
  <c r="E25" i="3"/>
  <c r="E24" i="3"/>
  <c r="E23" i="3"/>
  <c r="E22" i="3"/>
  <c r="E21" i="3"/>
  <c r="E20" i="3"/>
  <c r="E19" i="3"/>
  <c r="E18" i="3"/>
  <c r="E17" i="3"/>
  <c r="E16" i="3"/>
  <c r="E15" i="3"/>
  <c r="E28" i="3" s="1"/>
  <c r="B43" i="3" s="1"/>
  <c r="D9" i="3"/>
  <c r="C9" i="3"/>
  <c r="A5" i="4" s="1"/>
  <c r="C5" i="4" s="1"/>
  <c r="B9" i="3"/>
  <c r="B41" i="3" s="1"/>
  <c r="D8" i="3"/>
  <c r="F7" i="3"/>
  <c r="F9" i="3" s="1"/>
  <c r="E7" i="3"/>
  <c r="E9" i="3" s="1"/>
  <c r="E5" i="4" l="1"/>
  <c r="B42" i="3"/>
  <c r="A34" i="3"/>
  <c r="C124" i="1" l="1"/>
  <c r="F124" i="1" s="1"/>
</calcChain>
</file>

<file path=xl/sharedStrings.xml><?xml version="1.0" encoding="utf-8"?>
<sst xmlns="http://schemas.openxmlformats.org/spreadsheetml/2006/main" count="282" uniqueCount="147">
  <si>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</si>
  <si>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</si>
  <si>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</si>
  <si>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</si>
  <si>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</si>
  <si>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</si>
  <si>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</si>
  <si>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</si>
  <si>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</si>
  <si>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</si>
  <si>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</si>
  <si>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</si>
  <si>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</si>
  <si>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</si>
  <si>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</si>
  <si>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</si>
  <si>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</si>
  <si>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</si>
  <si>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</si>
  <si>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</si>
  <si>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</si>
  <si>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</si>
  <si>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</si>
  <si>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</si>
  <si>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</si>
  <si>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</si>
  <si>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</si>
  <si>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</si>
  <si>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</si>
  <si>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</si>
  <si>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</si>
  <si>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</si>
  <si>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</si>
  <si>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</si>
  <si>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</si>
  <si>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t>3,001,234</t>
    </r>
    <r>
      <rPr>
        <sz val="12"/>
        <color theme="1"/>
        <rFont val="ＭＳ Ｐゴシック"/>
        <family val="3"/>
        <charset val="128"/>
      </rPr>
      <t>円</t>
    </r>
  </si>
  <si>
    <r>
      <t>601,234</t>
    </r>
    <r>
      <rPr>
        <sz val="12"/>
        <color theme="1"/>
        <rFont val="ＭＳ Ｐゴシック"/>
        <family val="3"/>
        <charset val="128"/>
      </rPr>
      <t>円</t>
    </r>
  </si>
  <si>
    <r>
      <t>2,400,000</t>
    </r>
    <r>
      <rPr>
        <sz val="12"/>
        <color theme="1"/>
        <rFont val="ＭＳ Ｐゴシック"/>
        <family val="3"/>
        <charset val="128"/>
      </rPr>
      <t>円</t>
    </r>
  </si>
  <si>
    <r>
      <t>0</t>
    </r>
    <r>
      <rPr>
        <sz val="12"/>
        <color theme="1"/>
        <rFont val="ＭＳ Ｐゴシック"/>
        <family val="3"/>
        <charset val="128"/>
      </rPr>
      <t>円</t>
    </r>
  </si>
  <si>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</si>
  <si>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(3)成功したこととその要因</t>
    <phoneticPr fontId="1"/>
  </si>
  <si>
    <t>(4)失敗したこととその要因</t>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</si>
  <si>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</si>
  <si>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</si>
  <si>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</si>
  <si>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</si>
  <si>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</si>
  <si>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</si>
  <si>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</si>
  <si>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</si>
  <si>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</si>
  <si>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</si>
  <si>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</si>
  <si>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</si>
  <si>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</si>
  <si>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</si>
  <si>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</si>
  <si>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</si>
  <si>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</si>
  <si>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</si>
  <si>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</si>
  <si>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</si>
  <si>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</si>
  <si>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</si>
  <si>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</si>
  <si>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</si>
  <si>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</si>
  <si>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</si>
  <si>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　　　　年　　月　　日から　　　　年　　月　　日まで）</t>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</si>
  <si>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</si>
  <si>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</si>
  <si>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</si>
  <si>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</si>
  <si>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</si>
  <si>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</si>
  <si>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</si>
  <si>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</si>
  <si>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</si>
  <si>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</si>
  <si>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</si>
  <si>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</si>
  <si>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</si>
  <si>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</si>
  <si>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</si>
  <si>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</si>
  <si>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</si>
  <si>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</si>
  <si>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</si>
  <si>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</si>
  <si>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</si>
  <si>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</si>
  <si>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</si>
  <si>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</si>
  <si>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</si>
  <si>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</si>
  <si>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</si>
  <si>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</si>
  <si>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</si>
  <si>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</si>
  <si>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</si>
  <si>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</si>
  <si>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</si>
  <si>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</si>
  <si>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</si>
  <si>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</si>
  <si>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</si>
  <si>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</si>
  <si>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</si>
  <si>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</si>
  <si>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</si>
  <si>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</si>
  <si>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</si>
  <si>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</si>
  <si>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</si>
  <si>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</si>
  <si>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</si>
  <si>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</si>
  <si>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</si>
  <si>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</si>
  <si>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</si>
  <si>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</si>
  <si>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</si>
  <si>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</si>
  <si>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</si>
  <si>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</si>
  <si>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</si>
  <si>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</si>
  <si>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</si>
  <si>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</si>
  <si>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</si>
  <si>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</si>
  <si>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</si>
  <si>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円</t>
    <phoneticPr fontId="1"/>
  </si>
  <si>
    <t xml:space="preserve">
</t>
    <phoneticPr fontId="1"/>
  </si>
  <si>
    <t xml:space="preserve">事業を実施し成功したことと、その理由を記載してください。
</t>
    <rPh sb="6" eb="8">
      <t>セイコウ</t>
    </rPh>
    <rPh sb="16" eb="18">
      <t>リユウ</t>
    </rPh>
    <rPh sb="19" eb="21">
      <t>キサイ</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</si>
  <si>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t>
    </r>
    <rPh sb="0" eb="2">
      <t>ケイヤク</t>
    </rPh>
    <rPh sb="2" eb="3">
      <t>ジ</t>
    </rPh>
    <rPh sb="4" eb="6">
      <t>ヨテイ</t>
    </rPh>
    <rPh sb="12" eb="14">
      <t>ジギョウ</t>
    </rPh>
    <rPh sb="15" eb="17">
      <t>ジッシ</t>
    </rPh>
    <rPh sb="23" eb="25">
      <t>バアイ</t>
    </rPh>
    <rPh sb="27" eb="29">
      <t>ジッシ</t>
    </rPh>
    <rPh sb="35" eb="37">
      <t>リユウ</t>
    </rPh>
    <rPh sb="38" eb="40">
      <t>キサイ</t>
    </rPh>
    <phoneticPr fontId="1"/>
  </si>
  <si>
    <t xml:space="preserve">上記「(2)事業完了時の事業内容（実績）」の詳細について、ご記載ください。別途報告書を作成されている場合は、それを添付いただければ省略可能です。
</t>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</si>
  <si>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t>
    </r>
    <phoneticPr fontId="1"/>
  </si>
  <si>
    <t xml:space="preserve">事業完了後の目標達成状況を700文字以内で明記してください。
※目標を複数設定している場合は、各目標ごとの達成状況を個別に記入してください。
</t>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</si>
  <si>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</si>
  <si>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t>
    </r>
    <rPh sb="0" eb="2">
      <t>ジッサイ</t>
    </rPh>
    <rPh sb="3" eb="5">
      <t>サクセイ</t>
    </rPh>
    <rPh sb="7" eb="10">
      <t>セイカブツ</t>
    </rPh>
    <rPh sb="11" eb="13">
      <t>メイショウ</t>
    </rPh>
    <rPh sb="14" eb="16">
      <t>キサイ</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</si>
  <si>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
</t>
    </r>
    <rPh sb="0" eb="2">
      <t>サイレイ</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</si>
  <si>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t>
    </r>
    <rPh sb="0" eb="2">
      <t>ケイヤク</t>
    </rPh>
    <rPh sb="2" eb="3">
      <t>ジ</t>
    </rPh>
    <rPh sb="4" eb="6">
      <t>ジギョウ</t>
    </rPh>
    <rPh sb="6" eb="9">
      <t>セイカブツ</t>
    </rPh>
    <rPh sb="10" eb="12">
      <t>サクセイ</t>
    </rPh>
    <rPh sb="22" eb="24">
      <t>バアイ</t>
    </rPh>
    <rPh sb="25" eb="27">
      <t>リユウ</t>
    </rPh>
    <rPh sb="28" eb="30">
      <t>キサイ</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</si>
  <si>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</si>
  <si>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</si>
  <si>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r>
      <t>受入済額(C)③収入合計-</t>
    </r>
    <r>
      <rPr>
        <sz val="11"/>
        <color rgb="FFFF0000"/>
        <rFont val="メイリオ"/>
        <family val="3"/>
        <charset val="128"/>
      </rPr>
      <t>助成金返還見込額</t>
    </r>
    <r>
      <rPr>
        <sz val="11"/>
        <color theme="1"/>
        <rFont val="メイリオ"/>
        <family val="3"/>
        <charset val="128"/>
      </rPr>
      <t>＝
支出済額(z)+未払額④支出合計</t>
    </r>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</si>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</sst>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Red]#,##0"/>
  </numFmts>
  <fonts count="22"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s>
  <fills count="13">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66"/>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6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2" xfId="0" applyFont="1" applyBorder="1" applyAlignment="1">
      <alignment horizontal="center" vertical="center" wrapText="1"/>
    </xf>
    <xf numFmtId="0" fontId="5" fillId="0" borderId="2" xfId="0" applyFont="1" applyBorder="1" applyAlignment="1">
      <alignment vertical="center" wrapText="1"/>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0" fontId="4" fillId="0" borderId="2" xfId="0" applyFont="1" applyBorder="1" applyAlignment="1">
      <alignment horizontal="center" vertical="center" wrapText="1"/>
    </xf>
    <xf numFmtId="38" fontId="11" fillId="0" borderId="0" xfId="1" applyFont="1">
      <alignment vertical="center"/>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5" xfId="1" applyFont="1" applyFill="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16"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left" vertical="center" wrapText="1"/>
    </xf>
    <xf numFmtId="38" fontId="12" fillId="0" borderId="18" xfId="1" applyFont="1" applyBorder="1" applyAlignment="1">
      <alignment vertical="center" wrapText="1"/>
    </xf>
    <xf numFmtId="38" fontId="12" fillId="0" borderId="29" xfId="1" applyFont="1" applyBorder="1" applyAlignment="1">
      <alignment horizontal="right" vertical="center"/>
    </xf>
    <xf numFmtId="38" fontId="12" fillId="0" borderId="21" xfId="1" applyFont="1" applyBorder="1" applyAlignment="1">
      <alignment horizontal="right" vertical="center"/>
    </xf>
    <xf numFmtId="38" fontId="12" fillId="4" borderId="29" xfId="1" applyFont="1" applyFill="1" applyBorder="1" applyAlignment="1">
      <alignment horizontal="right" vertical="center" wrapText="1"/>
    </xf>
    <xf numFmtId="38" fontId="12" fillId="0" borderId="21" xfId="1" applyFont="1" applyBorder="1" applyAlignment="1">
      <alignment vertical="center" wrapText="1"/>
    </xf>
    <xf numFmtId="0" fontId="12" fillId="4" borderId="30" xfId="0" applyFont="1" applyFill="1" applyBorder="1">
      <alignment vertical="center"/>
    </xf>
    <xf numFmtId="38" fontId="12" fillId="4" borderId="17" xfId="1" applyFont="1" applyFill="1" applyBorder="1">
      <alignment vertical="center"/>
    </xf>
    <xf numFmtId="38" fontId="12" fillId="4" borderId="31" xfId="1" applyFont="1" applyFill="1" applyBorder="1" applyAlignment="1">
      <alignment horizontal="right" vertical="center"/>
    </xf>
    <xf numFmtId="38" fontId="12" fillId="4" borderId="32" xfId="1" applyFont="1" applyFill="1" applyBorder="1" applyAlignment="1">
      <alignment horizontal="right" vertical="center"/>
    </xf>
    <xf numFmtId="0" fontId="12" fillId="4" borderId="20" xfId="0" applyFont="1" applyFill="1" applyBorder="1" applyAlignment="1">
      <alignment vertical="center" wrapText="1"/>
    </xf>
    <xf numFmtId="41" fontId="12" fillId="4" borderId="30" xfId="1" applyNumberFormat="1" applyFont="1" applyFill="1" applyBorder="1" applyAlignment="1">
      <alignment horizontal="right" vertical="center"/>
    </xf>
    <xf numFmtId="38" fontId="12" fillId="4" borderId="33" xfId="1" applyFont="1" applyFill="1" applyBorder="1" applyAlignment="1">
      <alignment horizontal="right" vertical="center"/>
    </xf>
    <xf numFmtId="38" fontId="12" fillId="4" borderId="34" xfId="1" applyFont="1" applyFill="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5" borderId="1" xfId="1" applyFont="1" applyFill="1" applyBorder="1">
      <alignment vertical="center"/>
    </xf>
    <xf numFmtId="38" fontId="15" fillId="4" borderId="16" xfId="1" applyFont="1" applyFill="1" applyBorder="1" applyAlignment="1">
      <alignment horizontal="right" vertical="center" wrapText="1"/>
    </xf>
    <xf numFmtId="38" fontId="15" fillId="4" borderId="30" xfId="1" applyFont="1" applyFill="1" applyBorder="1" applyAlignment="1">
      <alignment vertical="center" wrapText="1"/>
    </xf>
    <xf numFmtId="38" fontId="15" fillId="0" borderId="0" xfId="1" applyFont="1" applyFill="1" applyBorder="1" applyAlignment="1">
      <alignment horizontal="right" vertical="center"/>
    </xf>
    <xf numFmtId="38" fontId="12" fillId="0" borderId="0" xfId="1" applyFont="1" applyBorder="1">
      <alignment vertical="center"/>
    </xf>
    <xf numFmtId="38" fontId="16" fillId="0" borderId="0" xfId="1" applyFont="1" applyAlignment="1">
      <alignment vertical="top"/>
    </xf>
    <xf numFmtId="38" fontId="12" fillId="0" borderId="0" xfId="1" applyFont="1" applyAlignment="1">
      <alignment vertical="center"/>
    </xf>
    <xf numFmtId="38" fontId="16" fillId="0" borderId="0" xfId="1" applyFont="1" applyAlignment="1">
      <alignment vertical="top" wrapText="1"/>
    </xf>
    <xf numFmtId="0" fontId="17" fillId="0" borderId="23" xfId="0" applyFont="1" applyBorder="1" applyAlignment="1">
      <alignment vertical="center" wrapText="1"/>
    </xf>
    <xf numFmtId="38" fontId="15" fillId="0" borderId="23" xfId="1" applyFont="1" applyFill="1" applyBorder="1" applyAlignment="1">
      <alignment horizontal="left" vertical="center"/>
    </xf>
    <xf numFmtId="38" fontId="12" fillId="0" borderId="23" xfId="1" applyFont="1" applyBorder="1">
      <alignment vertical="center"/>
    </xf>
    <xf numFmtId="38" fontId="12" fillId="0" borderId="35" xfId="1" applyFont="1" applyBorder="1" applyAlignment="1">
      <alignment vertical="center" wrapText="1"/>
    </xf>
    <xf numFmtId="38" fontId="12" fillId="0" borderId="36" xfId="1" applyFont="1" applyBorder="1" applyAlignment="1">
      <alignment vertical="center" wrapText="1"/>
    </xf>
    <xf numFmtId="38" fontId="12" fillId="0" borderId="37" xfId="1" applyFont="1" applyBorder="1" applyAlignment="1">
      <alignment vertical="center" wrapText="1"/>
    </xf>
    <xf numFmtId="38" fontId="12" fillId="0" borderId="38" xfId="1" applyFont="1" applyBorder="1" applyAlignment="1">
      <alignment vertical="center" wrapText="1"/>
    </xf>
    <xf numFmtId="0" fontId="12" fillId="0" borderId="0" xfId="1" applyNumberFormat="1" applyFont="1">
      <alignment vertical="center"/>
    </xf>
    <xf numFmtId="38" fontId="12" fillId="0" borderId="39" xfId="1" applyFont="1" applyBorder="1" applyAlignment="1">
      <alignment vertical="center" wrapText="1"/>
    </xf>
    <xf numFmtId="38" fontId="12" fillId="0" borderId="40" xfId="1" applyFont="1" applyBorder="1" applyAlignment="1">
      <alignment vertical="center" wrapText="1"/>
    </xf>
    <xf numFmtId="0" fontId="12" fillId="0" borderId="0" xfId="1" applyNumberFormat="1" applyFont="1" applyAlignment="1">
      <alignment vertical="center" wrapText="1"/>
    </xf>
    <xf numFmtId="38" fontId="12" fillId="0" borderId="0" xfId="1" applyFont="1" applyBorder="1" applyAlignment="1">
      <alignment vertical="center"/>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7" borderId="0" xfId="1" applyFont="1" applyFill="1">
      <alignment vertical="center"/>
    </xf>
    <xf numFmtId="38" fontId="12" fillId="10" borderId="20" xfId="1" applyFont="1" applyFill="1" applyBorder="1" applyAlignment="1">
      <alignment horizontal="right" vertical="center"/>
    </xf>
    <xf numFmtId="38" fontId="12" fillId="3" borderId="19" xfId="1" applyFont="1" applyFill="1" applyBorder="1" applyAlignment="1">
      <alignment horizontal="right" vertical="center"/>
    </xf>
    <xf numFmtId="38" fontId="14" fillId="11" borderId="18"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2" borderId="19" xfId="1" applyFont="1" applyFill="1" applyBorder="1" applyAlignment="1">
      <alignment horizontal="right" vertical="center"/>
    </xf>
    <xf numFmtId="38" fontId="12" fillId="11" borderId="18" xfId="1" applyFont="1" applyFill="1" applyBorder="1" applyAlignment="1">
      <alignment horizontal="right" vertical="center"/>
    </xf>
    <xf numFmtId="0" fontId="4" fillId="0" borderId="2" xfId="0" applyFont="1" applyBorder="1" applyAlignment="1">
      <alignment horizontal="center" vertical="center" wrapText="1"/>
    </xf>
    <xf numFmtId="0" fontId="4" fillId="0" borderId="1" xfId="0" applyFont="1" applyBorder="1" applyAlignment="1">
      <alignment horizontal="right" vertical="center" wrapText="1"/>
    </xf>
    <xf numFmtId="0" fontId="5" fillId="0" borderId="1" xfId="0" applyFont="1" applyBorder="1" applyAlignment="1">
      <alignment horizontal="right" vertical="center" wrapText="1"/>
    </xf>
    <xf numFmtId="0" fontId="4" fillId="2" borderId="2" xfId="0" applyFont="1" applyFill="1" applyBorder="1" applyAlignment="1">
      <alignment horizontal="left" vertical="center" wrapText="1"/>
    </xf>
    <xf numFmtId="0" fontId="4" fillId="0" borderId="1" xfId="0" applyFont="1" applyBorder="1" applyAlignment="1">
      <alignment horizontal="center" vertical="center" wrapText="1"/>
    </xf>
    <xf numFmtId="0" fontId="4" fillId="10" borderId="2" xfId="0" applyFont="1" applyFill="1" applyBorder="1" applyAlignment="1">
      <alignment horizontal="lef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11"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5" fillId="0" borderId="0" xfId="0" applyFont="1" applyAlignment="1">
      <alignment horizontal="left" vertical="center" wrapText="1"/>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5" fillId="0" borderId="4" xfId="0" applyFont="1" applyBorder="1" applyAlignment="1">
      <alignment horizontal="left" vertical="top"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top"/>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3" xfId="0" applyFont="1" applyBorder="1" applyAlignment="1" applyProtection="1">
      <alignment horizontal="left" vertical="center" shrinkToFit="1"/>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xf numFmtId="38" fontId="15" fillId="6" borderId="3" xfId="1" applyFont="1" applyFill="1" applyBorder="1" applyAlignment="1">
      <alignment horizontal="center" vertical="center"/>
    </xf>
    <xf numFmtId="38" fontId="10" fillId="0" borderId="0" xfId="1" applyFont="1" applyAlignment="1">
      <alignment horizontal="left" vertical="center"/>
    </xf>
    <xf numFmtId="38" fontId="12" fillId="0" borderId="14" xfId="1" applyFont="1" applyBorder="1">
      <alignment vertical="center"/>
    </xf>
    <xf numFmtId="38" fontId="12" fillId="0" borderId="15" xfId="1" applyFont="1" applyBorder="1">
      <alignment vertical="center"/>
    </xf>
    <xf numFmtId="38" fontId="12" fillId="0" borderId="16" xfId="1" applyFont="1" applyBorder="1" applyAlignment="1">
      <alignment horizontal="center" vertical="center"/>
    </xf>
    <xf numFmtId="38" fontId="12" fillId="0" borderId="17" xfId="1" applyFont="1" applyBorder="1" applyAlignment="1">
      <alignment horizontal="center" vertical="center"/>
    </xf>
    <xf numFmtId="38" fontId="12" fillId="0" borderId="2" xfId="1" applyFont="1" applyBorder="1" applyAlignment="1">
      <alignment horizontal="center" vertical="center"/>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5" fillId="0" borderId="3" xfId="1" applyFont="1" applyBorder="1" applyAlignment="1">
      <alignment horizontal="center" vertical="center"/>
    </xf>
    <xf numFmtId="38" fontId="10" fillId="8" borderId="0" xfId="1" applyFont="1" applyFill="1" applyAlignment="1">
      <alignment horizontal="center" vertical="center"/>
    </xf>
    <xf numFmtId="0" fontId="4" fillId="12" borderId="2" xfId="0" applyFont="1" applyFill="1" applyBorder="1" applyAlignment="1">
      <alignment horizontal="left" vertical="center" wrapText="1"/>
    </xf>
    <xf numFmtId="38" fontId="20" fillId="0" borderId="0" xfId="1" applyFont="1" applyAlignment="1">
      <alignment horizontal="center" vertical="center"/>
    </xf>
    <xf numFmtId="38" fontId="12" fillId="0" borderId="46" xfId="1" applyFont="1" applyBorder="1">
      <alignment vertical="center"/>
    </xf>
    <xf numFmtId="38" fontId="12" fillId="0" borderId="47" xfId="1" applyFont="1" applyBorder="1">
      <alignment vertical="center"/>
    </xf>
  </cellXfs>
  <cellStyles count="2">
    <cellStyle name="桁区切り" xfId="1" builtinId="6"/>
    <cellStyle name="標準" xfId="0" builtinId="0"/>
  </cellStyles>
  <dxfs count="19">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27</xdr:row>
      <xdr:rowOff>44823</xdr:rowOff>
    </xdr:from>
    <xdr:to>
      <xdr:col>5</xdr:col>
      <xdr:colOff>649941</xdr:colOff>
      <xdr:row>28</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49</xdr:row>
      <xdr:rowOff>44823</xdr:rowOff>
    </xdr:from>
    <xdr:to>
      <xdr:col>5</xdr:col>
      <xdr:colOff>649941</xdr:colOff>
      <xdr:row>50</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71</xdr:row>
      <xdr:rowOff>44823</xdr:rowOff>
    </xdr:from>
    <xdr:to>
      <xdr:col>5</xdr:col>
      <xdr:colOff>649941</xdr:colOff>
      <xdr:row>72</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92</xdr:row>
      <xdr:rowOff>44823</xdr:rowOff>
    </xdr:from>
    <xdr:to>
      <xdr:col>5</xdr:col>
      <xdr:colOff>649941</xdr:colOff>
      <xdr:row>93</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161</xdr:row>
      <xdr:rowOff>44823</xdr:rowOff>
    </xdr:from>
    <xdr:to>
      <xdr:col>5</xdr:col>
      <xdr:colOff>649941</xdr:colOff>
      <xdr:row>162</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133350</xdr:rowOff>
        </xdr:from>
        <xdr:to>
          <xdr:col>0</xdr:col>
          <xdr:colOff>447675</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52</xdr:row>
          <xdr:rowOff>9525</xdr:rowOff>
        </xdr:from>
        <xdr:to>
          <xdr:col>0</xdr:col>
          <xdr:colOff>428625</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56</xdr:row>
          <xdr:rowOff>38100</xdr:rowOff>
        </xdr:from>
        <xdr:to>
          <xdr:col>0</xdr:col>
          <xdr:colOff>466725</xdr:colOff>
          <xdr:row>57</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27</xdr:row>
      <xdr:rowOff>44823</xdr:rowOff>
    </xdr:from>
    <xdr:to>
      <xdr:col>5</xdr:col>
      <xdr:colOff>649941</xdr:colOff>
      <xdr:row>28</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025588" y="5513294"/>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49</xdr:row>
      <xdr:rowOff>44823</xdr:rowOff>
    </xdr:from>
    <xdr:to>
      <xdr:col>5</xdr:col>
      <xdr:colOff>649941</xdr:colOff>
      <xdr:row>50</xdr:row>
      <xdr:rowOff>224118</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753971" y="5860676"/>
          <a:ext cx="537882" cy="5266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71</xdr:row>
      <xdr:rowOff>44823</xdr:rowOff>
    </xdr:from>
    <xdr:to>
      <xdr:col>5</xdr:col>
      <xdr:colOff>649941</xdr:colOff>
      <xdr:row>72</xdr:row>
      <xdr:rowOff>224118</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753971" y="11138647"/>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92</xdr:row>
      <xdr:rowOff>44823</xdr:rowOff>
    </xdr:from>
    <xdr:to>
      <xdr:col>5</xdr:col>
      <xdr:colOff>649941</xdr:colOff>
      <xdr:row>93</xdr:row>
      <xdr:rowOff>224118</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753971" y="11138647"/>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161</xdr:row>
      <xdr:rowOff>44823</xdr:rowOff>
    </xdr:from>
    <xdr:to>
      <xdr:col>5</xdr:col>
      <xdr:colOff>649941</xdr:colOff>
      <xdr:row>162</xdr:row>
      <xdr:rowOff>224118</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753971" y="5860676"/>
          <a:ext cx="537882" cy="5266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8" name="角丸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7373471" y="1176617"/>
          <a:ext cx="1636059" cy="742950"/>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14" name="角丸四角形吹き出し 13">
          <a:extLst>
            <a:ext uri="{FF2B5EF4-FFF2-40B4-BE49-F238E27FC236}">
              <a16:creationId xmlns:a16="http://schemas.microsoft.com/office/drawing/2014/main" id="{00000000-0008-0000-0300-00000E000000}"/>
            </a:ext>
          </a:extLst>
        </xdr:cNvPr>
        <xdr:cNvSpPr>
          <a:spLocks noChangeArrowheads="1"/>
        </xdr:cNvSpPr>
      </xdr:nvSpPr>
      <xdr:spPr bwMode="auto">
        <a:xfrm>
          <a:off x="2218765" y="2095500"/>
          <a:ext cx="2325919" cy="431800"/>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a:spLocks noChangeArrowheads="1"/>
        </xdr:cNvSpPr>
      </xdr:nvSpPr>
      <xdr:spPr bwMode="auto">
        <a:xfrm>
          <a:off x="291352" y="1030941"/>
          <a:ext cx="2286000" cy="431800"/>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a:spLocks noChangeArrowheads="1"/>
        </xdr:cNvSpPr>
      </xdr:nvSpPr>
      <xdr:spPr bwMode="auto">
        <a:xfrm>
          <a:off x="7597589" y="30211060"/>
          <a:ext cx="2431676" cy="608480"/>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9" name="角丸四角形吹き出し 18">
          <a:extLst>
            <a:ext uri="{FF2B5EF4-FFF2-40B4-BE49-F238E27FC236}">
              <a16:creationId xmlns:a16="http://schemas.microsoft.com/office/drawing/2014/main" id="{00000000-0008-0000-0300-000013000000}"/>
            </a:ext>
          </a:extLst>
        </xdr:cNvPr>
        <xdr:cNvSpPr>
          <a:spLocks noChangeArrowheads="1"/>
        </xdr:cNvSpPr>
      </xdr:nvSpPr>
      <xdr:spPr bwMode="auto">
        <a:xfrm>
          <a:off x="7552765" y="2857499"/>
          <a:ext cx="3272118" cy="742950"/>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80"/>
  <sheetViews>
    <sheetView showGridLines="0" tabSelected="1" view="pageBreakPreview" zoomScaleNormal="100" zoomScaleSheetLayoutView="100" workbookViewId="0"/>
  </sheetViews>
  <sheetFormatPr defaultColWidth="9" defaultRowHeight="20.25" customHeight="1" x14ac:dyDescent="0.4"/>
  <cols>
    <col min="1" max="11" width="9.5" style="3" customWidth="1"/>
    <col min="12" max="16384" width="9" style="1"/>
  </cols>
  <sheetData>
    <row r="2" spans="1:11" ht="20.25" customHeight="1" x14ac:dyDescent="0.4">
      <c r="A2" s="2" t="s">
        <v>143</v>
      </c>
    </row>
    <row r="3" spans="1:11" ht="20.25" customHeight="1" x14ac:dyDescent="0.4">
      <c r="A3" s="3" t="s">
        <v>0</v>
      </c>
    </row>
    <row r="4" spans="1:11" ht="20.25" customHeight="1" x14ac:dyDescent="0.4">
      <c r="H4" s="3" t="s">
        <v>1</v>
      </c>
    </row>
    <row r="6" spans="1:11" ht="20.25" customHeight="1" x14ac:dyDescent="0.4">
      <c r="H6" s="3" t="s">
        <v>2</v>
      </c>
    </row>
    <row r="7" spans="1:11" ht="20.25" customHeight="1" x14ac:dyDescent="0.4">
      <c r="H7" s="3" t="s">
        <v>3</v>
      </c>
    </row>
    <row r="8" spans="1:11" ht="20.25" customHeight="1" x14ac:dyDescent="0.4">
      <c r="H8" s="3" t="s">
        <v>4</v>
      </c>
    </row>
    <row r="9" spans="1:11" ht="20.25" customHeight="1" x14ac:dyDescent="0.4">
      <c r="H9" s="3" t="s">
        <v>5</v>
      </c>
    </row>
    <row r="10" spans="1:11" ht="20.25" customHeight="1" x14ac:dyDescent="0.4">
      <c r="H10" s="3" t="s">
        <v>6</v>
      </c>
    </row>
    <row r="11" spans="1:11" ht="20.25" customHeight="1" x14ac:dyDescent="0.4">
      <c r="H11" s="3" t="s">
        <v>7</v>
      </c>
    </row>
    <row r="12" spans="1:11" ht="20.25" customHeight="1" thickBot="1" x14ac:dyDescent="0.45">
      <c r="A12" s="4"/>
      <c r="B12" s="4"/>
      <c r="C12" s="4"/>
      <c r="D12" s="4"/>
      <c r="E12" s="4"/>
      <c r="F12" s="4"/>
      <c r="G12" s="4"/>
      <c r="H12" s="4"/>
      <c r="I12" s="4"/>
      <c r="J12" s="4"/>
      <c r="K12" s="4"/>
    </row>
    <row r="13" spans="1:11" ht="20.25" customHeight="1" thickBot="1" x14ac:dyDescent="0.45">
      <c r="A13" s="97" t="s">
        <v>8</v>
      </c>
      <c r="B13" s="97"/>
      <c r="C13" s="9" t="s">
        <v>27</v>
      </c>
      <c r="D13" s="98" t="s">
        <v>132</v>
      </c>
      <c r="E13" s="99"/>
      <c r="F13" s="6"/>
      <c r="G13" s="100" t="s">
        <v>9</v>
      </c>
      <c r="H13" s="100"/>
      <c r="I13" s="100"/>
      <c r="J13" s="100"/>
      <c r="K13" s="100"/>
    </row>
    <row r="14" spans="1:11" ht="20.25" customHeight="1" thickBot="1" x14ac:dyDescent="0.45">
      <c r="A14" s="101" t="s">
        <v>10</v>
      </c>
      <c r="B14" s="101"/>
      <c r="C14" s="9" t="s">
        <v>27</v>
      </c>
      <c r="D14" s="98" t="s">
        <v>132</v>
      </c>
      <c r="E14" s="99"/>
      <c r="F14" s="6"/>
      <c r="G14" s="102" t="s">
        <v>11</v>
      </c>
      <c r="H14" s="102"/>
      <c r="I14" s="102"/>
      <c r="J14" s="102"/>
      <c r="K14" s="102"/>
    </row>
    <row r="15" spans="1:11" ht="20.25" customHeight="1" thickBot="1" x14ac:dyDescent="0.45">
      <c r="A15" s="101" t="s">
        <v>12</v>
      </c>
      <c r="B15" s="101"/>
      <c r="C15" s="9" t="s">
        <v>27</v>
      </c>
      <c r="D15" s="98" t="s">
        <v>132</v>
      </c>
      <c r="E15" s="99"/>
      <c r="F15" s="6"/>
      <c r="G15" s="109" t="s">
        <v>13</v>
      </c>
      <c r="H15" s="109"/>
      <c r="I15" s="109"/>
      <c r="J15" s="109"/>
      <c r="K15" s="109"/>
    </row>
    <row r="16" spans="1:11" ht="20.25" customHeight="1" thickBot="1" x14ac:dyDescent="0.45">
      <c r="A16" s="101" t="s">
        <v>14</v>
      </c>
      <c r="B16" s="101"/>
      <c r="C16" s="9" t="s">
        <v>27</v>
      </c>
      <c r="D16" s="98" t="s">
        <v>132</v>
      </c>
      <c r="E16" s="99"/>
      <c r="F16" s="6"/>
      <c r="G16" s="110" t="s">
        <v>15</v>
      </c>
      <c r="H16" s="110"/>
      <c r="I16" s="110"/>
      <c r="J16" s="110"/>
      <c r="K16" s="110"/>
    </row>
    <row r="18" spans="1:11" ht="20.25" customHeight="1" x14ac:dyDescent="0.4">
      <c r="A18" s="3" t="s">
        <v>16</v>
      </c>
    </row>
    <row r="19" spans="1:11" ht="20.25" customHeight="1" x14ac:dyDescent="0.4">
      <c r="A19" s="111" t="s">
        <v>144</v>
      </c>
      <c r="B19" s="111"/>
      <c r="C19" s="111"/>
      <c r="D19" s="111"/>
      <c r="E19" s="111"/>
      <c r="F19" s="111"/>
      <c r="G19" s="111"/>
      <c r="H19" s="111"/>
      <c r="I19" s="111"/>
      <c r="J19" s="111"/>
      <c r="K19" s="111"/>
    </row>
    <row r="20" spans="1:11" ht="20.25" customHeight="1" x14ac:dyDescent="0.4">
      <c r="A20" s="111"/>
      <c r="B20" s="111"/>
      <c r="C20" s="111"/>
      <c r="D20" s="111"/>
      <c r="E20" s="111"/>
      <c r="F20" s="111"/>
      <c r="G20" s="111"/>
      <c r="H20" s="111"/>
      <c r="I20" s="111"/>
      <c r="J20" s="111"/>
      <c r="K20" s="111"/>
    </row>
    <row r="21" spans="1:11" ht="20.25" customHeight="1" x14ac:dyDescent="0.4">
      <c r="A21" s="111"/>
      <c r="B21" s="111"/>
      <c r="C21" s="111"/>
      <c r="D21" s="111"/>
      <c r="E21" s="111"/>
      <c r="F21" s="111"/>
      <c r="G21" s="111"/>
      <c r="H21" s="111"/>
      <c r="I21" s="111"/>
      <c r="J21" s="111"/>
      <c r="K21" s="111"/>
    </row>
    <row r="22" spans="1:11" ht="20.25" customHeight="1" x14ac:dyDescent="0.4">
      <c r="A22" s="111"/>
      <c r="B22" s="111"/>
      <c r="C22" s="111"/>
      <c r="D22" s="111"/>
      <c r="E22" s="111"/>
      <c r="F22" s="111"/>
      <c r="G22" s="111"/>
      <c r="H22" s="111"/>
      <c r="I22" s="111"/>
      <c r="J22" s="111"/>
      <c r="K22" s="111"/>
    </row>
    <row r="23" spans="1:11" ht="20.25" customHeight="1" x14ac:dyDescent="0.4">
      <c r="A23" s="3" t="s">
        <v>46</v>
      </c>
    </row>
    <row r="24" spans="1:11" ht="20.25" customHeight="1" x14ac:dyDescent="0.4">
      <c r="A24" s="3" t="s">
        <v>21</v>
      </c>
      <c r="G24" s="3" t="s">
        <v>22</v>
      </c>
    </row>
    <row r="25" spans="1:11" ht="20.25" customHeight="1" x14ac:dyDescent="0.4">
      <c r="A25" s="103" t="s">
        <v>133</v>
      </c>
      <c r="B25" s="104"/>
      <c r="C25" s="104"/>
      <c r="D25" s="104"/>
      <c r="E25" s="105"/>
      <c r="G25" s="103"/>
      <c r="H25" s="115"/>
      <c r="I25" s="115"/>
      <c r="J25" s="115"/>
      <c r="K25" s="116"/>
    </row>
    <row r="26" spans="1:11" ht="20.25" customHeight="1" x14ac:dyDescent="0.4">
      <c r="A26" s="112"/>
      <c r="B26" s="113"/>
      <c r="C26" s="113"/>
      <c r="D26" s="113"/>
      <c r="E26" s="114"/>
      <c r="G26" s="117"/>
      <c r="H26" s="118"/>
      <c r="I26" s="118"/>
      <c r="J26" s="118"/>
      <c r="K26" s="119"/>
    </row>
    <row r="27" spans="1:11" ht="20.25" customHeight="1" x14ac:dyDescent="0.4">
      <c r="A27" s="112"/>
      <c r="B27" s="113"/>
      <c r="C27" s="113"/>
      <c r="D27" s="113"/>
      <c r="E27" s="114"/>
      <c r="G27" s="117"/>
      <c r="H27" s="118"/>
      <c r="I27" s="118"/>
      <c r="J27" s="118"/>
      <c r="K27" s="119"/>
    </row>
    <row r="28" spans="1:11" ht="20.25" customHeight="1" x14ac:dyDescent="0.4">
      <c r="A28" s="112"/>
      <c r="B28" s="113"/>
      <c r="C28" s="113"/>
      <c r="D28" s="113"/>
      <c r="E28" s="114"/>
      <c r="F28" s="123"/>
      <c r="G28" s="117"/>
      <c r="H28" s="118"/>
      <c r="I28" s="118"/>
      <c r="J28" s="118"/>
      <c r="K28" s="119"/>
    </row>
    <row r="29" spans="1:11" ht="20.25" customHeight="1" x14ac:dyDescent="0.4">
      <c r="A29" s="112"/>
      <c r="B29" s="113"/>
      <c r="C29" s="113"/>
      <c r="D29" s="113"/>
      <c r="E29" s="114"/>
      <c r="F29" s="123"/>
      <c r="G29" s="117"/>
      <c r="H29" s="118"/>
      <c r="I29" s="118"/>
      <c r="J29" s="118"/>
      <c r="K29" s="119"/>
    </row>
    <row r="30" spans="1:11" ht="20.25" customHeight="1" x14ac:dyDescent="0.4">
      <c r="A30" s="112"/>
      <c r="B30" s="113"/>
      <c r="C30" s="113"/>
      <c r="D30" s="113"/>
      <c r="E30" s="114"/>
      <c r="G30" s="117"/>
      <c r="H30" s="118"/>
      <c r="I30" s="118"/>
      <c r="J30" s="118"/>
      <c r="K30" s="119"/>
    </row>
    <row r="31" spans="1:11" ht="20.25" customHeight="1" x14ac:dyDescent="0.4">
      <c r="A31" s="112"/>
      <c r="B31" s="113"/>
      <c r="C31" s="113"/>
      <c r="D31" s="113"/>
      <c r="E31" s="114"/>
      <c r="G31" s="117"/>
      <c r="H31" s="118"/>
      <c r="I31" s="118"/>
      <c r="J31" s="118"/>
      <c r="K31" s="119"/>
    </row>
    <row r="32" spans="1:11" ht="20.25" customHeight="1" x14ac:dyDescent="0.4">
      <c r="A32" s="112"/>
      <c r="B32" s="113"/>
      <c r="C32" s="113"/>
      <c r="D32" s="113"/>
      <c r="E32" s="114"/>
      <c r="G32" s="117"/>
      <c r="H32" s="118"/>
      <c r="I32" s="118"/>
      <c r="J32" s="118"/>
      <c r="K32" s="119"/>
    </row>
    <row r="33" spans="1:11" ht="20.25" customHeight="1" x14ac:dyDescent="0.4">
      <c r="A33" s="106"/>
      <c r="B33" s="107"/>
      <c r="C33" s="107"/>
      <c r="D33" s="107"/>
      <c r="E33" s="108"/>
      <c r="G33" s="120"/>
      <c r="H33" s="121"/>
      <c r="I33" s="121"/>
      <c r="J33" s="121"/>
      <c r="K33" s="122"/>
    </row>
    <row r="34" spans="1:11" ht="20.25" customHeight="1" x14ac:dyDescent="0.4">
      <c r="A34" s="3" t="s">
        <v>19</v>
      </c>
    </row>
    <row r="35" spans="1:11" ht="20.25" customHeight="1" x14ac:dyDescent="0.4">
      <c r="A35" s="124" t="s">
        <v>134</v>
      </c>
      <c r="B35" s="104"/>
      <c r="C35" s="104"/>
      <c r="D35" s="104"/>
      <c r="E35" s="104"/>
      <c r="F35" s="104"/>
      <c r="G35" s="104"/>
      <c r="H35" s="104"/>
      <c r="I35" s="104"/>
      <c r="J35" s="104"/>
      <c r="K35" s="105"/>
    </row>
    <row r="36" spans="1:11" ht="20.25" customHeight="1" x14ac:dyDescent="0.4">
      <c r="A36" s="106"/>
      <c r="B36" s="107"/>
      <c r="C36" s="107"/>
      <c r="D36" s="107"/>
      <c r="E36" s="107"/>
      <c r="F36" s="107"/>
      <c r="G36" s="107"/>
      <c r="H36" s="107"/>
      <c r="I36" s="107"/>
      <c r="J36" s="107"/>
      <c r="K36" s="108"/>
    </row>
    <row r="37" spans="1:11" ht="20.25" customHeight="1" x14ac:dyDescent="0.4">
      <c r="A37" s="3" t="s">
        <v>20</v>
      </c>
    </row>
    <row r="38" spans="1:11" ht="20.25" customHeight="1" x14ac:dyDescent="0.4">
      <c r="A38" s="103" t="s">
        <v>135</v>
      </c>
      <c r="B38" s="104"/>
      <c r="C38" s="104"/>
      <c r="D38" s="104"/>
      <c r="E38" s="104"/>
      <c r="F38" s="104"/>
      <c r="G38" s="104"/>
      <c r="H38" s="104"/>
      <c r="I38" s="104"/>
      <c r="J38" s="104"/>
      <c r="K38" s="105"/>
    </row>
    <row r="39" spans="1:11" ht="20.25" customHeight="1" x14ac:dyDescent="0.4">
      <c r="A39" s="106"/>
      <c r="B39" s="107"/>
      <c r="C39" s="107"/>
      <c r="D39" s="107"/>
      <c r="E39" s="107"/>
      <c r="F39" s="107"/>
      <c r="G39" s="107"/>
      <c r="H39" s="107"/>
      <c r="I39" s="107"/>
      <c r="J39" s="107"/>
      <c r="K39" s="108"/>
    </row>
    <row r="40" spans="1:11" ht="20.25" customHeight="1" x14ac:dyDescent="0.4">
      <c r="A40" s="3" t="s">
        <v>31</v>
      </c>
    </row>
    <row r="41" spans="1:11" ht="20.25" customHeight="1" x14ac:dyDescent="0.4">
      <c r="A41" s="124" t="s">
        <v>136</v>
      </c>
      <c r="B41" s="131"/>
      <c r="C41" s="131"/>
      <c r="D41" s="131"/>
      <c r="E41" s="131"/>
      <c r="F41" s="131"/>
      <c r="G41" s="131"/>
      <c r="H41" s="131"/>
      <c r="I41" s="131"/>
      <c r="J41" s="131"/>
      <c r="K41" s="132"/>
    </row>
    <row r="42" spans="1:11" ht="20.25" customHeight="1" x14ac:dyDescent="0.4">
      <c r="A42" s="133"/>
      <c r="B42" s="134"/>
      <c r="C42" s="134"/>
      <c r="D42" s="134"/>
      <c r="E42" s="134"/>
      <c r="F42" s="134"/>
      <c r="G42" s="134"/>
      <c r="H42" s="134"/>
      <c r="I42" s="134"/>
      <c r="J42" s="134"/>
      <c r="K42" s="135"/>
    </row>
    <row r="43" spans="1:11" ht="20.25" customHeight="1" x14ac:dyDescent="0.4">
      <c r="A43" s="136"/>
      <c r="B43" s="137"/>
      <c r="C43" s="137"/>
      <c r="D43" s="137"/>
      <c r="E43" s="137"/>
      <c r="F43" s="137"/>
      <c r="G43" s="137"/>
      <c r="H43" s="137"/>
      <c r="I43" s="137"/>
      <c r="J43" s="137"/>
      <c r="K43" s="138"/>
    </row>
    <row r="45" spans="1:11" ht="20.25" customHeight="1" x14ac:dyDescent="0.4">
      <c r="A45" s="3" t="s">
        <v>47</v>
      </c>
    </row>
    <row r="46" spans="1:11" ht="20.25" customHeight="1" x14ac:dyDescent="0.4">
      <c r="A46" s="3" t="s">
        <v>17</v>
      </c>
      <c r="G46" s="3" t="s">
        <v>18</v>
      </c>
    </row>
    <row r="47" spans="1:11" ht="20.25" customHeight="1" x14ac:dyDescent="0.4">
      <c r="A47" s="103"/>
      <c r="B47" s="104"/>
      <c r="C47" s="104"/>
      <c r="D47" s="104"/>
      <c r="E47" s="105"/>
      <c r="G47" s="103"/>
      <c r="H47" s="115"/>
      <c r="I47" s="115"/>
      <c r="J47" s="115"/>
      <c r="K47" s="116"/>
    </row>
    <row r="48" spans="1:11" ht="20.25" customHeight="1" x14ac:dyDescent="0.4">
      <c r="A48" s="112"/>
      <c r="B48" s="113"/>
      <c r="C48" s="113"/>
      <c r="D48" s="113"/>
      <c r="E48" s="114"/>
      <c r="G48" s="117"/>
      <c r="H48" s="118"/>
      <c r="I48" s="118"/>
      <c r="J48" s="118"/>
      <c r="K48" s="119"/>
    </row>
    <row r="49" spans="1:11" ht="20.25" customHeight="1" x14ac:dyDescent="0.4">
      <c r="A49" s="112"/>
      <c r="B49" s="113"/>
      <c r="C49" s="113"/>
      <c r="D49" s="113"/>
      <c r="E49" s="114"/>
      <c r="G49" s="117"/>
      <c r="H49" s="118"/>
      <c r="I49" s="118"/>
      <c r="J49" s="118"/>
      <c r="K49" s="119"/>
    </row>
    <row r="50" spans="1:11" ht="20.25" customHeight="1" x14ac:dyDescent="0.4">
      <c r="A50" s="112"/>
      <c r="B50" s="113"/>
      <c r="C50" s="113"/>
      <c r="D50" s="113"/>
      <c r="E50" s="114"/>
      <c r="F50" s="123"/>
      <c r="G50" s="117"/>
      <c r="H50" s="118"/>
      <c r="I50" s="118"/>
      <c r="J50" s="118"/>
      <c r="K50" s="119"/>
    </row>
    <row r="51" spans="1:11" ht="20.25" customHeight="1" x14ac:dyDescent="0.4">
      <c r="A51" s="112"/>
      <c r="B51" s="113"/>
      <c r="C51" s="113"/>
      <c r="D51" s="113"/>
      <c r="E51" s="114"/>
      <c r="F51" s="123"/>
      <c r="G51" s="117"/>
      <c r="H51" s="118"/>
      <c r="I51" s="118"/>
      <c r="J51" s="118"/>
      <c r="K51" s="119"/>
    </row>
    <row r="52" spans="1:11" ht="20.25" customHeight="1" x14ac:dyDescent="0.4">
      <c r="A52" s="112"/>
      <c r="B52" s="113"/>
      <c r="C52" s="113"/>
      <c r="D52" s="113"/>
      <c r="E52" s="114"/>
      <c r="G52" s="117"/>
      <c r="H52" s="118"/>
      <c r="I52" s="118"/>
      <c r="J52" s="118"/>
      <c r="K52" s="119"/>
    </row>
    <row r="53" spans="1:11" ht="20.25" customHeight="1" x14ac:dyDescent="0.4">
      <c r="A53" s="112"/>
      <c r="B53" s="113"/>
      <c r="C53" s="113"/>
      <c r="D53" s="113"/>
      <c r="E53" s="114"/>
      <c r="G53" s="117"/>
      <c r="H53" s="118"/>
      <c r="I53" s="118"/>
      <c r="J53" s="118"/>
      <c r="K53" s="119"/>
    </row>
    <row r="54" spans="1:11" ht="20.25" customHeight="1" x14ac:dyDescent="0.4">
      <c r="A54" s="112"/>
      <c r="B54" s="113"/>
      <c r="C54" s="113"/>
      <c r="D54" s="113"/>
      <c r="E54" s="114"/>
      <c r="G54" s="117"/>
      <c r="H54" s="118"/>
      <c r="I54" s="118"/>
      <c r="J54" s="118"/>
      <c r="K54" s="119"/>
    </row>
    <row r="55" spans="1:11" ht="20.25" customHeight="1" x14ac:dyDescent="0.4">
      <c r="A55" s="106"/>
      <c r="B55" s="107"/>
      <c r="C55" s="107"/>
      <c r="D55" s="107"/>
      <c r="E55" s="108"/>
      <c r="G55" s="120"/>
      <c r="H55" s="121"/>
      <c r="I55" s="121"/>
      <c r="J55" s="121"/>
      <c r="K55" s="122"/>
    </row>
    <row r="56" spans="1:11" ht="20.25" customHeight="1" x14ac:dyDescent="0.4">
      <c r="A56" s="3" t="s">
        <v>19</v>
      </c>
    </row>
    <row r="57" spans="1:11" ht="20.25" customHeight="1" x14ac:dyDescent="0.4">
      <c r="A57" s="139"/>
      <c r="B57" s="104"/>
      <c r="C57" s="104"/>
      <c r="D57" s="104"/>
      <c r="E57" s="104"/>
      <c r="F57" s="104"/>
      <c r="G57" s="104"/>
      <c r="H57" s="104"/>
      <c r="I57" s="104"/>
      <c r="J57" s="104"/>
      <c r="K57" s="105"/>
    </row>
    <row r="58" spans="1:11" ht="20.25" customHeight="1" x14ac:dyDescent="0.4">
      <c r="A58" s="106"/>
      <c r="B58" s="107"/>
      <c r="C58" s="107"/>
      <c r="D58" s="107"/>
      <c r="E58" s="107"/>
      <c r="F58" s="107"/>
      <c r="G58" s="107"/>
      <c r="H58" s="107"/>
      <c r="I58" s="107"/>
      <c r="J58" s="107"/>
      <c r="K58" s="108"/>
    </row>
    <row r="59" spans="1:11" ht="20.25" customHeight="1" x14ac:dyDescent="0.4">
      <c r="A59" s="3" t="s">
        <v>20</v>
      </c>
    </row>
    <row r="60" spans="1:11" ht="20.25" customHeight="1" x14ac:dyDescent="0.4">
      <c r="A60" s="139"/>
      <c r="B60" s="104"/>
      <c r="C60" s="104"/>
      <c r="D60" s="104"/>
      <c r="E60" s="104"/>
      <c r="F60" s="104"/>
      <c r="G60" s="104"/>
      <c r="H60" s="104"/>
      <c r="I60" s="104"/>
      <c r="J60" s="104"/>
      <c r="K60" s="105"/>
    </row>
    <row r="61" spans="1:11" ht="20.25" customHeight="1" x14ac:dyDescent="0.4">
      <c r="A61" s="106"/>
      <c r="B61" s="107"/>
      <c r="C61" s="107"/>
      <c r="D61" s="107"/>
      <c r="E61" s="107"/>
      <c r="F61" s="107"/>
      <c r="G61" s="107"/>
      <c r="H61" s="107"/>
      <c r="I61" s="107"/>
      <c r="J61" s="107"/>
      <c r="K61" s="108"/>
    </row>
    <row r="62" spans="1:11" ht="20.25" customHeight="1" x14ac:dyDescent="0.4">
      <c r="A62" s="3" t="s">
        <v>31</v>
      </c>
    </row>
    <row r="63" spans="1:11" ht="20.25" customHeight="1" x14ac:dyDescent="0.4">
      <c r="A63" s="103"/>
      <c r="B63" s="131"/>
      <c r="C63" s="131"/>
      <c r="D63" s="131"/>
      <c r="E63" s="131"/>
      <c r="F63" s="131"/>
      <c r="G63" s="131"/>
      <c r="H63" s="131"/>
      <c r="I63" s="131"/>
      <c r="J63" s="131"/>
      <c r="K63" s="132"/>
    </row>
    <row r="64" spans="1:11" ht="20.25" customHeight="1" x14ac:dyDescent="0.4">
      <c r="A64" s="133"/>
      <c r="B64" s="134"/>
      <c r="C64" s="134"/>
      <c r="D64" s="134"/>
      <c r="E64" s="134"/>
      <c r="F64" s="134"/>
      <c r="G64" s="134"/>
      <c r="H64" s="134"/>
      <c r="I64" s="134"/>
      <c r="J64" s="134"/>
      <c r="K64" s="135"/>
    </row>
    <row r="65" spans="1:11" ht="20.25" customHeight="1" x14ac:dyDescent="0.4">
      <c r="A65" s="136"/>
      <c r="B65" s="137"/>
      <c r="C65" s="137"/>
      <c r="D65" s="137"/>
      <c r="E65" s="137"/>
      <c r="F65" s="137"/>
      <c r="G65" s="137"/>
      <c r="H65" s="137"/>
      <c r="I65" s="137"/>
      <c r="J65" s="137"/>
      <c r="K65" s="138"/>
    </row>
    <row r="66" spans="1:11" ht="20.25" customHeight="1" x14ac:dyDescent="0.4">
      <c r="A66" s="7"/>
      <c r="B66" s="7"/>
      <c r="C66" s="7"/>
      <c r="D66" s="7"/>
      <c r="E66" s="7"/>
      <c r="F66" s="7"/>
      <c r="G66" s="7"/>
      <c r="H66" s="7"/>
      <c r="I66" s="7"/>
      <c r="J66" s="7"/>
      <c r="K66" s="7"/>
    </row>
    <row r="67" spans="1:11" ht="20.25" customHeight="1" x14ac:dyDescent="0.4">
      <c r="A67" s="3" t="s">
        <v>48</v>
      </c>
    </row>
    <row r="68" spans="1:11" ht="20.25" customHeight="1" x14ac:dyDescent="0.4">
      <c r="A68" s="3" t="s">
        <v>17</v>
      </c>
      <c r="G68" s="3" t="s">
        <v>18</v>
      </c>
    </row>
    <row r="69" spans="1:11" ht="20.25" customHeight="1" x14ac:dyDescent="0.4">
      <c r="A69" s="103"/>
      <c r="B69" s="104"/>
      <c r="C69" s="104"/>
      <c r="D69" s="104"/>
      <c r="E69" s="105"/>
      <c r="G69" s="103"/>
      <c r="H69" s="115"/>
      <c r="I69" s="115"/>
      <c r="J69" s="115"/>
      <c r="K69" s="116"/>
    </row>
    <row r="70" spans="1:11" ht="20.25" customHeight="1" x14ac:dyDescent="0.4">
      <c r="A70" s="112"/>
      <c r="B70" s="113"/>
      <c r="C70" s="113"/>
      <c r="D70" s="113"/>
      <c r="E70" s="114"/>
      <c r="G70" s="117"/>
      <c r="H70" s="118"/>
      <c r="I70" s="118"/>
      <c r="J70" s="118"/>
      <c r="K70" s="119"/>
    </row>
    <row r="71" spans="1:11" ht="20.25" customHeight="1" x14ac:dyDescent="0.4">
      <c r="A71" s="112"/>
      <c r="B71" s="113"/>
      <c r="C71" s="113"/>
      <c r="D71" s="113"/>
      <c r="E71" s="114"/>
      <c r="G71" s="117"/>
      <c r="H71" s="118"/>
      <c r="I71" s="118"/>
      <c r="J71" s="118"/>
      <c r="K71" s="119"/>
    </row>
    <row r="72" spans="1:11" ht="20.25" customHeight="1" x14ac:dyDescent="0.4">
      <c r="A72" s="112"/>
      <c r="B72" s="113"/>
      <c r="C72" s="113"/>
      <c r="D72" s="113"/>
      <c r="E72" s="114"/>
      <c r="F72" s="123"/>
      <c r="G72" s="117"/>
      <c r="H72" s="118"/>
      <c r="I72" s="118"/>
      <c r="J72" s="118"/>
      <c r="K72" s="119"/>
    </row>
    <row r="73" spans="1:11" ht="20.25" customHeight="1" x14ac:dyDescent="0.4">
      <c r="A73" s="112"/>
      <c r="B73" s="113"/>
      <c r="C73" s="113"/>
      <c r="D73" s="113"/>
      <c r="E73" s="114"/>
      <c r="F73" s="123"/>
      <c r="G73" s="117"/>
      <c r="H73" s="118"/>
      <c r="I73" s="118"/>
      <c r="J73" s="118"/>
      <c r="K73" s="119"/>
    </row>
    <row r="74" spans="1:11" ht="20.25" customHeight="1" x14ac:dyDescent="0.4">
      <c r="A74" s="112"/>
      <c r="B74" s="113"/>
      <c r="C74" s="113"/>
      <c r="D74" s="113"/>
      <c r="E74" s="114"/>
      <c r="G74" s="117"/>
      <c r="H74" s="118"/>
      <c r="I74" s="118"/>
      <c r="J74" s="118"/>
      <c r="K74" s="119"/>
    </row>
    <row r="75" spans="1:11" ht="20.25" customHeight="1" x14ac:dyDescent="0.4">
      <c r="A75" s="112"/>
      <c r="B75" s="113"/>
      <c r="C75" s="113"/>
      <c r="D75" s="113"/>
      <c r="E75" s="114"/>
      <c r="G75" s="117"/>
      <c r="H75" s="118"/>
      <c r="I75" s="118"/>
      <c r="J75" s="118"/>
      <c r="K75" s="119"/>
    </row>
    <row r="76" spans="1:11" ht="20.25" customHeight="1" x14ac:dyDescent="0.4">
      <c r="A76" s="112"/>
      <c r="B76" s="113"/>
      <c r="C76" s="113"/>
      <c r="D76" s="113"/>
      <c r="E76" s="114"/>
      <c r="G76" s="117"/>
      <c r="H76" s="118"/>
      <c r="I76" s="118"/>
      <c r="J76" s="118"/>
      <c r="K76" s="119"/>
    </row>
    <row r="77" spans="1:11" ht="20.25" customHeight="1" x14ac:dyDescent="0.4">
      <c r="A77" s="106"/>
      <c r="B77" s="107"/>
      <c r="C77" s="107"/>
      <c r="D77" s="107"/>
      <c r="E77" s="108"/>
      <c r="G77" s="120"/>
      <c r="H77" s="121"/>
      <c r="I77" s="121"/>
      <c r="J77" s="121"/>
      <c r="K77" s="122"/>
    </row>
    <row r="78" spans="1:11" ht="20.25" customHeight="1" x14ac:dyDescent="0.4">
      <c r="A78" s="3" t="s">
        <v>19</v>
      </c>
    </row>
    <row r="79" spans="1:11" ht="20.25" customHeight="1" x14ac:dyDescent="0.4">
      <c r="A79" s="125"/>
      <c r="B79" s="126"/>
      <c r="C79" s="126"/>
      <c r="D79" s="126"/>
      <c r="E79" s="126"/>
      <c r="F79" s="126"/>
      <c r="G79" s="126"/>
      <c r="H79" s="126"/>
      <c r="I79" s="126"/>
      <c r="J79" s="126"/>
      <c r="K79" s="127"/>
    </row>
    <row r="80" spans="1:11" ht="20.25" customHeight="1" x14ac:dyDescent="0.4">
      <c r="A80" s="128"/>
      <c r="B80" s="129"/>
      <c r="C80" s="129"/>
      <c r="D80" s="129"/>
      <c r="E80" s="129"/>
      <c r="F80" s="129"/>
      <c r="G80" s="129"/>
      <c r="H80" s="129"/>
      <c r="I80" s="129"/>
      <c r="J80" s="129"/>
      <c r="K80" s="130"/>
    </row>
    <row r="81" spans="1:11" ht="20.25" customHeight="1" x14ac:dyDescent="0.4">
      <c r="A81" s="3" t="s">
        <v>20</v>
      </c>
    </row>
    <row r="82" spans="1:11" ht="20.25" customHeight="1" x14ac:dyDescent="0.4">
      <c r="A82" s="125"/>
      <c r="B82" s="126"/>
      <c r="C82" s="126"/>
      <c r="D82" s="126"/>
      <c r="E82" s="126"/>
      <c r="F82" s="126"/>
      <c r="G82" s="126"/>
      <c r="H82" s="126"/>
      <c r="I82" s="126"/>
      <c r="J82" s="126"/>
      <c r="K82" s="127"/>
    </row>
    <row r="83" spans="1:11" ht="20.25" customHeight="1" x14ac:dyDescent="0.4">
      <c r="A83" s="128"/>
      <c r="B83" s="129"/>
      <c r="C83" s="129"/>
      <c r="D83" s="129"/>
      <c r="E83" s="129"/>
      <c r="F83" s="129"/>
      <c r="G83" s="129"/>
      <c r="H83" s="129"/>
      <c r="I83" s="129"/>
      <c r="J83" s="129"/>
      <c r="K83" s="130"/>
    </row>
    <row r="84" spans="1:11" ht="20.25" customHeight="1" x14ac:dyDescent="0.4">
      <c r="A84" s="3" t="s">
        <v>31</v>
      </c>
    </row>
    <row r="85" spans="1:11" ht="20.25" customHeight="1" x14ac:dyDescent="0.4">
      <c r="A85" s="124"/>
      <c r="B85" s="131"/>
      <c r="C85" s="131"/>
      <c r="D85" s="131"/>
      <c r="E85" s="131"/>
      <c r="F85" s="131"/>
      <c r="G85" s="131"/>
      <c r="H85" s="131"/>
      <c r="I85" s="131"/>
      <c r="J85" s="131"/>
      <c r="K85" s="132"/>
    </row>
    <row r="86" spans="1:11" ht="20.25" customHeight="1" x14ac:dyDescent="0.4">
      <c r="A86" s="133"/>
      <c r="B86" s="134"/>
      <c r="C86" s="134"/>
      <c r="D86" s="134"/>
      <c r="E86" s="134"/>
      <c r="F86" s="134"/>
      <c r="G86" s="134"/>
      <c r="H86" s="134"/>
      <c r="I86" s="134"/>
      <c r="J86" s="134"/>
      <c r="K86" s="135"/>
    </row>
    <row r="87" spans="1:11" ht="20.25" customHeight="1" x14ac:dyDescent="0.4">
      <c r="A87" s="136"/>
      <c r="B87" s="137"/>
      <c r="C87" s="137"/>
      <c r="D87" s="137"/>
      <c r="E87" s="137"/>
      <c r="F87" s="137"/>
      <c r="G87" s="137"/>
      <c r="H87" s="137"/>
      <c r="I87" s="137"/>
      <c r="J87" s="137"/>
      <c r="K87" s="138"/>
    </row>
    <row r="88" spans="1:11" ht="20.25" customHeight="1" x14ac:dyDescent="0.4">
      <c r="A88" s="3" t="s">
        <v>49</v>
      </c>
    </row>
    <row r="89" spans="1:11" ht="20.25" customHeight="1" x14ac:dyDescent="0.4">
      <c r="A89" s="3" t="s">
        <v>17</v>
      </c>
      <c r="G89" s="3" t="s">
        <v>18</v>
      </c>
    </row>
    <row r="90" spans="1:11" ht="20.25" customHeight="1" x14ac:dyDescent="0.4">
      <c r="A90" s="103"/>
      <c r="B90" s="104"/>
      <c r="C90" s="104"/>
      <c r="D90" s="104"/>
      <c r="E90" s="105"/>
      <c r="G90" s="103"/>
      <c r="H90" s="115"/>
      <c r="I90" s="115"/>
      <c r="J90" s="115"/>
      <c r="K90" s="116"/>
    </row>
    <row r="91" spans="1:11" ht="20.25" customHeight="1" x14ac:dyDescent="0.4">
      <c r="A91" s="112"/>
      <c r="B91" s="113"/>
      <c r="C91" s="113"/>
      <c r="D91" s="113"/>
      <c r="E91" s="114"/>
      <c r="G91" s="117"/>
      <c r="H91" s="118"/>
      <c r="I91" s="118"/>
      <c r="J91" s="118"/>
      <c r="K91" s="119"/>
    </row>
    <row r="92" spans="1:11" ht="20.25" customHeight="1" x14ac:dyDescent="0.4">
      <c r="A92" s="112"/>
      <c r="B92" s="113"/>
      <c r="C92" s="113"/>
      <c r="D92" s="113"/>
      <c r="E92" s="114"/>
      <c r="G92" s="117"/>
      <c r="H92" s="118"/>
      <c r="I92" s="118"/>
      <c r="J92" s="118"/>
      <c r="K92" s="119"/>
    </row>
    <row r="93" spans="1:11" ht="20.25" customHeight="1" x14ac:dyDescent="0.4">
      <c r="A93" s="112"/>
      <c r="B93" s="113"/>
      <c r="C93" s="113"/>
      <c r="D93" s="113"/>
      <c r="E93" s="114"/>
      <c r="F93" s="123"/>
      <c r="G93" s="117"/>
      <c r="H93" s="118"/>
      <c r="I93" s="118"/>
      <c r="J93" s="118"/>
      <c r="K93" s="119"/>
    </row>
    <row r="94" spans="1:11" ht="20.25" customHeight="1" x14ac:dyDescent="0.4">
      <c r="A94" s="112"/>
      <c r="B94" s="113"/>
      <c r="C94" s="113"/>
      <c r="D94" s="113"/>
      <c r="E94" s="114"/>
      <c r="F94" s="123"/>
      <c r="G94" s="117"/>
      <c r="H94" s="118"/>
      <c r="I94" s="118"/>
      <c r="J94" s="118"/>
      <c r="K94" s="119"/>
    </row>
    <row r="95" spans="1:11" ht="20.25" customHeight="1" x14ac:dyDescent="0.4">
      <c r="A95" s="112"/>
      <c r="B95" s="113"/>
      <c r="C95" s="113"/>
      <c r="D95" s="113"/>
      <c r="E95" s="114"/>
      <c r="G95" s="117"/>
      <c r="H95" s="118"/>
      <c r="I95" s="118"/>
      <c r="J95" s="118"/>
      <c r="K95" s="119"/>
    </row>
    <row r="96" spans="1:11" ht="20.25" customHeight="1" x14ac:dyDescent="0.4">
      <c r="A96" s="112"/>
      <c r="B96" s="113"/>
      <c r="C96" s="113"/>
      <c r="D96" s="113"/>
      <c r="E96" s="114"/>
      <c r="G96" s="117"/>
      <c r="H96" s="118"/>
      <c r="I96" s="118"/>
      <c r="J96" s="118"/>
      <c r="K96" s="119"/>
    </row>
    <row r="97" spans="1:11" ht="20.25" customHeight="1" x14ac:dyDescent="0.4">
      <c r="A97" s="112"/>
      <c r="B97" s="113"/>
      <c r="C97" s="113"/>
      <c r="D97" s="113"/>
      <c r="E97" s="114"/>
      <c r="G97" s="117"/>
      <c r="H97" s="118"/>
      <c r="I97" s="118"/>
      <c r="J97" s="118"/>
      <c r="K97" s="119"/>
    </row>
    <row r="98" spans="1:11" ht="20.25" customHeight="1" x14ac:dyDescent="0.4">
      <c r="A98" s="106"/>
      <c r="B98" s="107"/>
      <c r="C98" s="107"/>
      <c r="D98" s="107"/>
      <c r="E98" s="108"/>
      <c r="G98" s="120"/>
      <c r="H98" s="121"/>
      <c r="I98" s="121"/>
      <c r="J98" s="121"/>
      <c r="K98" s="122"/>
    </row>
    <row r="99" spans="1:11" ht="20.25" customHeight="1" x14ac:dyDescent="0.4">
      <c r="A99" s="3" t="s">
        <v>19</v>
      </c>
    </row>
    <row r="100" spans="1:11" ht="20.25" customHeight="1" x14ac:dyDescent="0.4">
      <c r="A100" s="125"/>
      <c r="B100" s="126"/>
      <c r="C100" s="126"/>
      <c r="D100" s="126"/>
      <c r="E100" s="126"/>
      <c r="F100" s="126"/>
      <c r="G100" s="126"/>
      <c r="H100" s="126"/>
      <c r="I100" s="126"/>
      <c r="J100" s="126"/>
      <c r="K100" s="127"/>
    </row>
    <row r="101" spans="1:11" ht="20.25" customHeight="1" x14ac:dyDescent="0.4">
      <c r="A101" s="128"/>
      <c r="B101" s="129"/>
      <c r="C101" s="129"/>
      <c r="D101" s="129"/>
      <c r="E101" s="129"/>
      <c r="F101" s="129"/>
      <c r="G101" s="129"/>
      <c r="H101" s="129"/>
      <c r="I101" s="129"/>
      <c r="J101" s="129"/>
      <c r="K101" s="130"/>
    </row>
    <row r="102" spans="1:11" ht="20.25" customHeight="1" x14ac:dyDescent="0.4">
      <c r="A102" s="3" t="s">
        <v>20</v>
      </c>
    </row>
    <row r="103" spans="1:11" ht="20.25" customHeight="1" x14ac:dyDescent="0.4">
      <c r="A103" s="125"/>
      <c r="B103" s="126"/>
      <c r="C103" s="126"/>
      <c r="D103" s="126"/>
      <c r="E103" s="126"/>
      <c r="F103" s="126"/>
      <c r="G103" s="126"/>
      <c r="H103" s="126"/>
      <c r="I103" s="126"/>
      <c r="J103" s="126"/>
      <c r="K103" s="127"/>
    </row>
    <row r="104" spans="1:11" ht="20.25" customHeight="1" x14ac:dyDescent="0.4">
      <c r="A104" s="128"/>
      <c r="B104" s="129"/>
      <c r="C104" s="129"/>
      <c r="D104" s="129"/>
      <c r="E104" s="129"/>
      <c r="F104" s="129"/>
      <c r="G104" s="129"/>
      <c r="H104" s="129"/>
      <c r="I104" s="129"/>
      <c r="J104" s="129"/>
      <c r="K104" s="130"/>
    </row>
    <row r="105" spans="1:11" ht="20.25" customHeight="1" x14ac:dyDescent="0.4">
      <c r="A105" s="3" t="s">
        <v>31</v>
      </c>
    </row>
    <row r="106" spans="1:11" ht="20.25" customHeight="1" x14ac:dyDescent="0.4">
      <c r="A106" s="124"/>
      <c r="B106" s="131"/>
      <c r="C106" s="131"/>
      <c r="D106" s="131"/>
      <c r="E106" s="131"/>
      <c r="F106" s="131"/>
      <c r="G106" s="131"/>
      <c r="H106" s="131"/>
      <c r="I106" s="131"/>
      <c r="J106" s="131"/>
      <c r="K106" s="132"/>
    </row>
    <row r="107" spans="1:11" ht="20.25" customHeight="1" x14ac:dyDescent="0.4">
      <c r="A107" s="133"/>
      <c r="B107" s="134"/>
      <c r="C107" s="134"/>
      <c r="D107" s="134"/>
      <c r="E107" s="134"/>
      <c r="F107" s="134"/>
      <c r="G107" s="134"/>
      <c r="H107" s="134"/>
      <c r="I107" s="134"/>
      <c r="J107" s="134"/>
      <c r="K107" s="135"/>
    </row>
    <row r="108" spans="1:11" ht="20.25" customHeight="1" x14ac:dyDescent="0.4">
      <c r="A108" s="136"/>
      <c r="B108" s="137"/>
      <c r="C108" s="137"/>
      <c r="D108" s="137"/>
      <c r="E108" s="137"/>
      <c r="F108" s="137"/>
      <c r="G108" s="137"/>
      <c r="H108" s="137"/>
      <c r="I108" s="137"/>
      <c r="J108" s="137"/>
      <c r="K108" s="138"/>
    </row>
    <row r="110" spans="1:11" ht="20.25" customHeight="1" x14ac:dyDescent="0.4">
      <c r="A110" s="3" t="s">
        <v>28</v>
      </c>
    </row>
    <row r="112" spans="1:11" ht="20.25" customHeight="1" x14ac:dyDescent="0.4">
      <c r="A112" s="3" t="s">
        <v>23</v>
      </c>
    </row>
    <row r="113" spans="1:12" ht="20.25" customHeight="1" x14ac:dyDescent="0.4">
      <c r="A113" s="103" t="s">
        <v>137</v>
      </c>
      <c r="B113" s="104"/>
      <c r="C113" s="104"/>
      <c r="D113" s="104"/>
      <c r="E113" s="104"/>
      <c r="F113" s="104"/>
      <c r="G113" s="104"/>
      <c r="H113" s="104"/>
      <c r="I113" s="104"/>
      <c r="J113" s="104"/>
      <c r="K113" s="105"/>
    </row>
    <row r="114" spans="1:12" ht="20.25" customHeight="1" x14ac:dyDescent="0.4">
      <c r="A114" s="117"/>
      <c r="B114" s="113"/>
      <c r="C114" s="113"/>
      <c r="D114" s="113"/>
      <c r="E114" s="113"/>
      <c r="F114" s="113"/>
      <c r="G114" s="113"/>
      <c r="H114" s="113"/>
      <c r="I114" s="113"/>
      <c r="J114" s="113"/>
      <c r="K114" s="114"/>
    </row>
    <row r="115" spans="1:12" ht="20.25" customHeight="1" x14ac:dyDescent="0.4">
      <c r="A115" s="117"/>
      <c r="B115" s="113"/>
      <c r="C115" s="113"/>
      <c r="D115" s="113"/>
      <c r="E115" s="113"/>
      <c r="F115" s="113"/>
      <c r="G115" s="113"/>
      <c r="H115" s="113"/>
      <c r="I115" s="113"/>
      <c r="J115" s="113"/>
      <c r="K115" s="114"/>
    </row>
    <row r="116" spans="1:12" ht="20.25" customHeight="1" x14ac:dyDescent="0.4">
      <c r="A116" s="117"/>
      <c r="B116" s="113"/>
      <c r="C116" s="113"/>
      <c r="D116" s="113"/>
      <c r="E116" s="113"/>
      <c r="F116" s="113"/>
      <c r="G116" s="113"/>
      <c r="H116" s="113"/>
      <c r="I116" s="113"/>
      <c r="J116" s="113"/>
      <c r="K116" s="114"/>
    </row>
    <row r="117" spans="1:12" ht="20.25" customHeight="1" x14ac:dyDescent="0.4">
      <c r="A117" s="117"/>
      <c r="B117" s="113"/>
      <c r="C117" s="113"/>
      <c r="D117" s="113"/>
      <c r="E117" s="113"/>
      <c r="F117" s="113"/>
      <c r="G117" s="113"/>
      <c r="H117" s="113"/>
      <c r="I117" s="113"/>
      <c r="J117" s="113"/>
      <c r="K117" s="114"/>
    </row>
    <row r="118" spans="1:12" ht="20.25" customHeight="1" x14ac:dyDescent="0.4">
      <c r="A118" s="117"/>
      <c r="B118" s="113"/>
      <c r="C118" s="113"/>
      <c r="D118" s="113"/>
      <c r="E118" s="113"/>
      <c r="F118" s="113"/>
      <c r="G118" s="113"/>
      <c r="H118" s="113"/>
      <c r="I118" s="113"/>
      <c r="J118" s="113"/>
      <c r="K118" s="114"/>
    </row>
    <row r="119" spans="1:12" ht="20.25" customHeight="1" x14ac:dyDescent="0.4">
      <c r="A119" s="117"/>
      <c r="B119" s="113"/>
      <c r="C119" s="113"/>
      <c r="D119" s="113"/>
      <c r="E119" s="113"/>
      <c r="F119" s="113"/>
      <c r="G119" s="113"/>
      <c r="H119" s="113"/>
      <c r="I119" s="113"/>
      <c r="J119" s="113"/>
      <c r="K119" s="114"/>
    </row>
    <row r="120" spans="1:12" ht="20.25" customHeight="1" x14ac:dyDescent="0.4">
      <c r="A120" s="117"/>
      <c r="B120" s="113"/>
      <c r="C120" s="113"/>
      <c r="D120" s="113"/>
      <c r="E120" s="113"/>
      <c r="F120" s="113"/>
      <c r="G120" s="113"/>
      <c r="H120" s="113"/>
      <c r="I120" s="113"/>
      <c r="J120" s="113"/>
      <c r="K120" s="114"/>
    </row>
    <row r="121" spans="1:12" ht="20.25" customHeight="1" x14ac:dyDescent="0.4">
      <c r="A121" s="106"/>
      <c r="B121" s="107"/>
      <c r="C121" s="107"/>
      <c r="D121" s="107"/>
      <c r="E121" s="107"/>
      <c r="F121" s="107"/>
      <c r="G121" s="107"/>
      <c r="H121" s="107"/>
      <c r="I121" s="107"/>
      <c r="J121" s="107"/>
      <c r="K121" s="108"/>
    </row>
    <row r="123" spans="1:12" ht="20.25" customHeight="1" x14ac:dyDescent="0.4">
      <c r="A123" s="3" t="s">
        <v>44</v>
      </c>
    </row>
    <row r="124" spans="1:12" ht="20.25" customHeight="1" x14ac:dyDescent="0.4">
      <c r="A124" s="140" t="s">
        <v>24</v>
      </c>
      <c r="B124" s="141"/>
      <c r="C124" s="8">
        <f>LEN(A125)</f>
        <v>71</v>
      </c>
      <c r="D124" s="142" t="s">
        <v>45</v>
      </c>
      <c r="E124" s="142"/>
      <c r="F124" s="143" t="str">
        <f>IF($C$124&lt;700,"OK","700文字を越えています。700文字以内になるようご調整ください。")</f>
        <v>OK</v>
      </c>
      <c r="G124" s="143"/>
      <c r="H124" s="143"/>
      <c r="I124" s="143"/>
      <c r="J124" s="143"/>
      <c r="K124" s="143"/>
    </row>
    <row r="125" spans="1:12" ht="20.25" customHeight="1" x14ac:dyDescent="0.4">
      <c r="A125" s="124" t="s">
        <v>138</v>
      </c>
      <c r="B125" s="104"/>
      <c r="C125" s="104"/>
      <c r="D125" s="104"/>
      <c r="E125" s="104"/>
      <c r="F125" s="104"/>
      <c r="G125" s="104"/>
      <c r="H125" s="104"/>
      <c r="I125" s="104"/>
      <c r="J125" s="104"/>
      <c r="K125" s="105"/>
      <c r="L125" s="1" t="s">
        <v>42</v>
      </c>
    </row>
    <row r="126" spans="1:12" ht="20.25" customHeight="1" x14ac:dyDescent="0.4">
      <c r="A126" s="117"/>
      <c r="B126" s="113"/>
      <c r="C126" s="113"/>
      <c r="D126" s="113"/>
      <c r="E126" s="113"/>
      <c r="F126" s="113"/>
      <c r="G126" s="113"/>
      <c r="H126" s="113"/>
      <c r="I126" s="113"/>
      <c r="J126" s="113"/>
      <c r="K126" s="114"/>
      <c r="L126" s="1" t="s">
        <v>43</v>
      </c>
    </row>
    <row r="127" spans="1:12" ht="20.25" customHeight="1" x14ac:dyDescent="0.4">
      <c r="A127" s="117"/>
      <c r="B127" s="113"/>
      <c r="C127" s="113"/>
      <c r="D127" s="113"/>
      <c r="E127" s="113"/>
      <c r="F127" s="113"/>
      <c r="G127" s="113"/>
      <c r="H127" s="113"/>
      <c r="I127" s="113"/>
      <c r="J127" s="113"/>
      <c r="K127" s="114"/>
      <c r="L127" s="1" t="s">
        <v>66</v>
      </c>
    </row>
    <row r="128" spans="1:12" ht="20.25" customHeight="1" x14ac:dyDescent="0.4">
      <c r="A128" s="117"/>
      <c r="B128" s="113"/>
      <c r="C128" s="113"/>
      <c r="D128" s="113"/>
      <c r="E128" s="113"/>
      <c r="F128" s="113"/>
      <c r="G128" s="113"/>
      <c r="H128" s="113"/>
      <c r="I128" s="113"/>
      <c r="J128" s="113"/>
      <c r="K128" s="114"/>
    </row>
    <row r="129" spans="1:11" ht="20.25" customHeight="1" x14ac:dyDescent="0.4">
      <c r="A129" s="117"/>
      <c r="B129" s="113"/>
      <c r="C129" s="113"/>
      <c r="D129" s="113"/>
      <c r="E129" s="113"/>
      <c r="F129" s="113"/>
      <c r="G129" s="113"/>
      <c r="H129" s="113"/>
      <c r="I129" s="113"/>
      <c r="J129" s="113"/>
      <c r="K129" s="114"/>
    </row>
    <row r="130" spans="1:11" ht="20.25" customHeight="1" x14ac:dyDescent="0.4">
      <c r="A130" s="117"/>
      <c r="B130" s="113"/>
      <c r="C130" s="113"/>
      <c r="D130" s="113"/>
      <c r="E130" s="113"/>
      <c r="F130" s="113"/>
      <c r="G130" s="113"/>
      <c r="H130" s="113"/>
      <c r="I130" s="113"/>
      <c r="J130" s="113"/>
      <c r="K130" s="114"/>
    </row>
    <row r="131" spans="1:11" ht="20.25" customHeight="1" x14ac:dyDescent="0.4">
      <c r="A131" s="112"/>
      <c r="B131" s="113"/>
      <c r="C131" s="113"/>
      <c r="D131" s="113"/>
      <c r="E131" s="113"/>
      <c r="F131" s="113"/>
      <c r="G131" s="113"/>
      <c r="H131" s="113"/>
      <c r="I131" s="113"/>
      <c r="J131" s="113"/>
      <c r="K131" s="114"/>
    </row>
    <row r="132" spans="1:11" ht="20.25" customHeight="1" x14ac:dyDescent="0.4">
      <c r="A132" s="112"/>
      <c r="B132" s="113"/>
      <c r="C132" s="113"/>
      <c r="D132" s="113"/>
      <c r="E132" s="113"/>
      <c r="F132" s="113"/>
      <c r="G132" s="113"/>
      <c r="H132" s="113"/>
      <c r="I132" s="113"/>
      <c r="J132" s="113"/>
      <c r="K132" s="114"/>
    </row>
    <row r="133" spans="1:11" ht="20.25" customHeight="1" x14ac:dyDescent="0.4">
      <c r="A133" s="106"/>
      <c r="B133" s="107"/>
      <c r="C133" s="107"/>
      <c r="D133" s="107"/>
      <c r="E133" s="107"/>
      <c r="F133" s="107"/>
      <c r="G133" s="107"/>
      <c r="H133" s="107"/>
      <c r="I133" s="107"/>
      <c r="J133" s="107"/>
      <c r="K133" s="108"/>
    </row>
    <row r="135" spans="1:11" ht="20.25" customHeight="1" x14ac:dyDescent="0.4">
      <c r="A135" s="3" t="s">
        <v>29</v>
      </c>
    </row>
    <row r="136" spans="1:11" ht="20.25" customHeight="1" x14ac:dyDescent="0.4">
      <c r="A136" s="103" t="s">
        <v>39</v>
      </c>
      <c r="B136" s="104"/>
      <c r="C136" s="104"/>
      <c r="D136" s="104"/>
      <c r="E136" s="104"/>
      <c r="F136" s="104"/>
      <c r="G136" s="104"/>
      <c r="H136" s="104"/>
      <c r="I136" s="104"/>
      <c r="J136" s="104"/>
      <c r="K136" s="105"/>
    </row>
    <row r="137" spans="1:11" ht="20.25" customHeight="1" x14ac:dyDescent="0.4">
      <c r="A137" s="117"/>
      <c r="B137" s="113"/>
      <c r="C137" s="113"/>
      <c r="D137" s="113"/>
      <c r="E137" s="113"/>
      <c r="F137" s="113"/>
      <c r="G137" s="113"/>
      <c r="H137" s="113"/>
      <c r="I137" s="113"/>
      <c r="J137" s="113"/>
      <c r="K137" s="114"/>
    </row>
    <row r="138" spans="1:11" ht="20.25" customHeight="1" x14ac:dyDescent="0.4">
      <c r="A138" s="117"/>
      <c r="B138" s="113"/>
      <c r="C138" s="113"/>
      <c r="D138" s="113"/>
      <c r="E138" s="113"/>
      <c r="F138" s="113"/>
      <c r="G138" s="113"/>
      <c r="H138" s="113"/>
      <c r="I138" s="113"/>
      <c r="J138" s="113"/>
      <c r="K138" s="114"/>
    </row>
    <row r="139" spans="1:11" ht="20.25" customHeight="1" x14ac:dyDescent="0.4">
      <c r="A139" s="117"/>
      <c r="B139" s="113"/>
      <c r="C139" s="113"/>
      <c r="D139" s="113"/>
      <c r="E139" s="113"/>
      <c r="F139" s="113"/>
      <c r="G139" s="113"/>
      <c r="H139" s="113"/>
      <c r="I139" s="113"/>
      <c r="J139" s="113"/>
      <c r="K139" s="114"/>
    </row>
    <row r="140" spans="1:11" ht="20.25" customHeight="1" x14ac:dyDescent="0.4">
      <c r="A140" s="117"/>
      <c r="B140" s="113"/>
      <c r="C140" s="113"/>
      <c r="D140" s="113"/>
      <c r="E140" s="113"/>
      <c r="F140" s="113"/>
      <c r="G140" s="113"/>
      <c r="H140" s="113"/>
      <c r="I140" s="113"/>
      <c r="J140" s="113"/>
      <c r="K140" s="114"/>
    </row>
    <row r="141" spans="1:11" ht="20.25" customHeight="1" x14ac:dyDescent="0.4">
      <c r="A141" s="117"/>
      <c r="B141" s="113"/>
      <c r="C141" s="113"/>
      <c r="D141" s="113"/>
      <c r="E141" s="113"/>
      <c r="F141" s="113"/>
      <c r="G141" s="113"/>
      <c r="H141" s="113"/>
      <c r="I141" s="113"/>
      <c r="J141" s="113"/>
      <c r="K141" s="114"/>
    </row>
    <row r="142" spans="1:11" ht="20.25" customHeight="1" x14ac:dyDescent="0.4">
      <c r="A142" s="117"/>
      <c r="B142" s="113"/>
      <c r="C142" s="113"/>
      <c r="D142" s="113"/>
      <c r="E142" s="113"/>
      <c r="F142" s="113"/>
      <c r="G142" s="113"/>
      <c r="H142" s="113"/>
      <c r="I142" s="113"/>
      <c r="J142" s="113"/>
      <c r="K142" s="114"/>
    </row>
    <row r="143" spans="1:11" ht="20.25" customHeight="1" x14ac:dyDescent="0.4">
      <c r="A143" s="117"/>
      <c r="B143" s="113"/>
      <c r="C143" s="113"/>
      <c r="D143" s="113"/>
      <c r="E143" s="113"/>
      <c r="F143" s="113"/>
      <c r="G143" s="113"/>
      <c r="H143" s="113"/>
      <c r="I143" s="113"/>
      <c r="J143" s="113"/>
      <c r="K143" s="114"/>
    </row>
    <row r="144" spans="1:11" ht="20.25" customHeight="1" x14ac:dyDescent="0.4">
      <c r="A144" s="106"/>
      <c r="B144" s="107"/>
      <c r="C144" s="107"/>
      <c r="D144" s="107"/>
      <c r="E144" s="107"/>
      <c r="F144" s="107"/>
      <c r="G144" s="107"/>
      <c r="H144" s="107"/>
      <c r="I144" s="107"/>
      <c r="J144" s="107"/>
      <c r="K144" s="108"/>
    </row>
    <row r="146" spans="1:11" ht="20.25" customHeight="1" x14ac:dyDescent="0.4">
      <c r="A146" s="3" t="s">
        <v>34</v>
      </c>
    </row>
    <row r="147" spans="1:11" ht="20.25" customHeight="1" x14ac:dyDescent="0.4">
      <c r="A147" s="103"/>
      <c r="B147" s="104"/>
      <c r="C147" s="104"/>
      <c r="D147" s="104"/>
      <c r="E147" s="104"/>
      <c r="F147" s="104"/>
      <c r="G147" s="104"/>
      <c r="H147" s="104"/>
      <c r="I147" s="104"/>
      <c r="J147" s="104"/>
      <c r="K147" s="105"/>
    </row>
    <row r="148" spans="1:11" ht="20.25" customHeight="1" x14ac:dyDescent="0.4">
      <c r="A148" s="117"/>
      <c r="B148" s="113"/>
      <c r="C148" s="113"/>
      <c r="D148" s="113"/>
      <c r="E148" s="113"/>
      <c r="F148" s="113"/>
      <c r="G148" s="113"/>
      <c r="H148" s="113"/>
      <c r="I148" s="113"/>
      <c r="J148" s="113"/>
      <c r="K148" s="114"/>
    </row>
    <row r="149" spans="1:11" ht="20.25" customHeight="1" x14ac:dyDescent="0.4">
      <c r="A149" s="117"/>
      <c r="B149" s="113"/>
      <c r="C149" s="113"/>
      <c r="D149" s="113"/>
      <c r="E149" s="113"/>
      <c r="F149" s="113"/>
      <c r="G149" s="113"/>
      <c r="H149" s="113"/>
      <c r="I149" s="113"/>
      <c r="J149" s="113"/>
      <c r="K149" s="114"/>
    </row>
    <row r="150" spans="1:11" ht="20.25" customHeight="1" x14ac:dyDescent="0.4">
      <c r="A150" s="117"/>
      <c r="B150" s="113"/>
      <c r="C150" s="113"/>
      <c r="D150" s="113"/>
      <c r="E150" s="113"/>
      <c r="F150" s="113"/>
      <c r="G150" s="113"/>
      <c r="H150" s="113"/>
      <c r="I150" s="113"/>
      <c r="J150" s="113"/>
      <c r="K150" s="114"/>
    </row>
    <row r="151" spans="1:11" ht="20.25" customHeight="1" x14ac:dyDescent="0.4">
      <c r="A151" s="117"/>
      <c r="B151" s="113"/>
      <c r="C151" s="113"/>
      <c r="D151" s="113"/>
      <c r="E151" s="113"/>
      <c r="F151" s="113"/>
      <c r="G151" s="113"/>
      <c r="H151" s="113"/>
      <c r="I151" s="113"/>
      <c r="J151" s="113"/>
      <c r="K151" s="114"/>
    </row>
    <row r="152" spans="1:11" ht="20.25" customHeight="1" x14ac:dyDescent="0.4">
      <c r="A152" s="117"/>
      <c r="B152" s="113"/>
      <c r="C152" s="113"/>
      <c r="D152" s="113"/>
      <c r="E152" s="113"/>
      <c r="F152" s="113"/>
      <c r="G152" s="113"/>
      <c r="H152" s="113"/>
      <c r="I152" s="113"/>
      <c r="J152" s="113"/>
      <c r="K152" s="114"/>
    </row>
    <row r="153" spans="1:11" ht="20.25" customHeight="1" x14ac:dyDescent="0.4">
      <c r="A153" s="117"/>
      <c r="B153" s="113"/>
      <c r="C153" s="113"/>
      <c r="D153" s="113"/>
      <c r="E153" s="113"/>
      <c r="F153" s="113"/>
      <c r="G153" s="113"/>
      <c r="H153" s="113"/>
      <c r="I153" s="113"/>
      <c r="J153" s="113"/>
      <c r="K153" s="114"/>
    </row>
    <row r="154" spans="1:11" ht="20.25" customHeight="1" x14ac:dyDescent="0.4">
      <c r="A154" s="117"/>
      <c r="B154" s="113"/>
      <c r="C154" s="113"/>
      <c r="D154" s="113"/>
      <c r="E154" s="113"/>
      <c r="F154" s="113"/>
      <c r="G154" s="113"/>
      <c r="H154" s="113"/>
      <c r="I154" s="113"/>
      <c r="J154" s="113"/>
      <c r="K154" s="114"/>
    </row>
    <row r="155" spans="1:11" ht="20.25" customHeight="1" x14ac:dyDescent="0.4">
      <c r="A155" s="106"/>
      <c r="B155" s="107"/>
      <c r="C155" s="107"/>
      <c r="D155" s="107"/>
      <c r="E155" s="107"/>
      <c r="F155" s="107"/>
      <c r="G155" s="107"/>
      <c r="H155" s="107"/>
      <c r="I155" s="107"/>
      <c r="J155" s="107"/>
      <c r="K155" s="108"/>
    </row>
    <row r="157" spans="1:11" ht="20.25" customHeight="1" x14ac:dyDescent="0.4">
      <c r="A157" s="3" t="s">
        <v>32</v>
      </c>
    </row>
    <row r="158" spans="1:11" ht="20.25" customHeight="1" x14ac:dyDescent="0.4">
      <c r="A158" s="3" t="s">
        <v>25</v>
      </c>
      <c r="G158" s="3" t="s">
        <v>26</v>
      </c>
    </row>
    <row r="159" spans="1:11" ht="20.25" customHeight="1" x14ac:dyDescent="0.4">
      <c r="A159" s="103" t="s">
        <v>139</v>
      </c>
      <c r="B159" s="104"/>
      <c r="C159" s="104"/>
      <c r="D159" s="104"/>
      <c r="E159" s="105"/>
      <c r="G159" s="103" t="s">
        <v>140</v>
      </c>
      <c r="H159" s="115"/>
      <c r="I159" s="115"/>
      <c r="J159" s="115"/>
      <c r="K159" s="116"/>
    </row>
    <row r="160" spans="1:11" ht="20.25" customHeight="1" x14ac:dyDescent="0.4">
      <c r="A160" s="112"/>
      <c r="B160" s="113"/>
      <c r="C160" s="113"/>
      <c r="D160" s="113"/>
      <c r="E160" s="114"/>
      <c r="G160" s="117"/>
      <c r="H160" s="118"/>
      <c r="I160" s="118"/>
      <c r="J160" s="118"/>
      <c r="K160" s="119"/>
    </row>
    <row r="161" spans="1:11" ht="20.25" customHeight="1" x14ac:dyDescent="0.4">
      <c r="A161" s="112"/>
      <c r="B161" s="113"/>
      <c r="C161" s="113"/>
      <c r="D161" s="113"/>
      <c r="E161" s="114"/>
      <c r="G161" s="117"/>
      <c r="H161" s="118"/>
      <c r="I161" s="118"/>
      <c r="J161" s="118"/>
      <c r="K161" s="119"/>
    </row>
    <row r="162" spans="1:11" ht="20.25" customHeight="1" x14ac:dyDescent="0.4">
      <c r="A162" s="112"/>
      <c r="B162" s="113"/>
      <c r="C162" s="113"/>
      <c r="D162" s="113"/>
      <c r="E162" s="114"/>
      <c r="F162" s="123"/>
      <c r="G162" s="117"/>
      <c r="H162" s="118"/>
      <c r="I162" s="118"/>
      <c r="J162" s="118"/>
      <c r="K162" s="119"/>
    </row>
    <row r="163" spans="1:11" ht="20.25" customHeight="1" x14ac:dyDescent="0.4">
      <c r="A163" s="112"/>
      <c r="B163" s="113"/>
      <c r="C163" s="113"/>
      <c r="D163" s="113"/>
      <c r="E163" s="114"/>
      <c r="F163" s="123"/>
      <c r="G163" s="117"/>
      <c r="H163" s="118"/>
      <c r="I163" s="118"/>
      <c r="J163" s="118"/>
      <c r="K163" s="119"/>
    </row>
    <row r="164" spans="1:11" ht="20.25" customHeight="1" x14ac:dyDescent="0.4">
      <c r="A164" s="112"/>
      <c r="B164" s="113"/>
      <c r="C164" s="113"/>
      <c r="D164" s="113"/>
      <c r="E164" s="114"/>
      <c r="G164" s="117"/>
      <c r="H164" s="118"/>
      <c r="I164" s="118"/>
      <c r="J164" s="118"/>
      <c r="K164" s="119"/>
    </row>
    <row r="165" spans="1:11" ht="20.25" customHeight="1" x14ac:dyDescent="0.4">
      <c r="A165" s="112"/>
      <c r="B165" s="113"/>
      <c r="C165" s="113"/>
      <c r="D165" s="113"/>
      <c r="E165" s="114"/>
      <c r="G165" s="117"/>
      <c r="H165" s="118"/>
      <c r="I165" s="118"/>
      <c r="J165" s="118"/>
      <c r="K165" s="119"/>
    </row>
    <row r="166" spans="1:11" ht="20.25" customHeight="1" x14ac:dyDescent="0.4">
      <c r="A166" s="112"/>
      <c r="B166" s="113"/>
      <c r="C166" s="113"/>
      <c r="D166" s="113"/>
      <c r="E166" s="114"/>
      <c r="G166" s="117"/>
      <c r="H166" s="118"/>
      <c r="I166" s="118"/>
      <c r="J166" s="118"/>
      <c r="K166" s="119"/>
    </row>
    <row r="167" spans="1:11" ht="20.25" customHeight="1" x14ac:dyDescent="0.4">
      <c r="A167" s="106"/>
      <c r="B167" s="107"/>
      <c r="C167" s="107"/>
      <c r="D167" s="107"/>
      <c r="E167" s="108"/>
      <c r="G167" s="120"/>
      <c r="H167" s="121"/>
      <c r="I167" s="121"/>
      <c r="J167" s="121"/>
      <c r="K167" s="122"/>
    </row>
    <row r="168" spans="1:11" ht="20.25" customHeight="1" x14ac:dyDescent="0.4">
      <c r="A168" s="3" t="s">
        <v>30</v>
      </c>
    </row>
    <row r="169" spans="1:11" ht="20.25" customHeight="1" x14ac:dyDescent="0.4">
      <c r="A169" s="103" t="s">
        <v>142</v>
      </c>
      <c r="B169" s="104"/>
      <c r="C169" s="104"/>
      <c r="D169" s="104"/>
      <c r="E169" s="104"/>
      <c r="F169" s="104"/>
      <c r="G169" s="104"/>
      <c r="H169" s="104"/>
      <c r="I169" s="104"/>
      <c r="J169" s="104"/>
      <c r="K169" s="105"/>
    </row>
    <row r="170" spans="1:11" ht="20.25" customHeight="1" x14ac:dyDescent="0.4">
      <c r="A170" s="112"/>
      <c r="B170" s="113"/>
      <c r="C170" s="113"/>
      <c r="D170" s="113"/>
      <c r="E170" s="113"/>
      <c r="F170" s="113"/>
      <c r="G170" s="113"/>
      <c r="H170" s="113"/>
      <c r="I170" s="113"/>
      <c r="J170" s="113"/>
      <c r="K170" s="114"/>
    </row>
    <row r="171" spans="1:11" ht="20.25" customHeight="1" x14ac:dyDescent="0.4">
      <c r="A171" s="112"/>
      <c r="B171" s="113"/>
      <c r="C171" s="113"/>
      <c r="D171" s="113"/>
      <c r="E171" s="113"/>
      <c r="F171" s="113"/>
      <c r="G171" s="113"/>
      <c r="H171" s="113"/>
      <c r="I171" s="113"/>
      <c r="J171" s="113"/>
      <c r="K171" s="114"/>
    </row>
    <row r="172" spans="1:11" ht="20.25" customHeight="1" x14ac:dyDescent="0.4">
      <c r="A172" s="106"/>
      <c r="B172" s="107"/>
      <c r="C172" s="107"/>
      <c r="D172" s="107"/>
      <c r="E172" s="107"/>
      <c r="F172" s="107"/>
      <c r="G172" s="107"/>
      <c r="H172" s="107"/>
      <c r="I172" s="107"/>
      <c r="J172" s="107"/>
      <c r="K172" s="108"/>
    </row>
    <row r="174" spans="1:11" ht="20.25" customHeight="1" x14ac:dyDescent="0.4">
      <c r="A174" s="3" t="s">
        <v>67</v>
      </c>
    </row>
    <row r="175" spans="1:11" ht="20.25" customHeight="1" x14ac:dyDescent="0.4">
      <c r="A175" s="103" t="s">
        <v>141</v>
      </c>
      <c r="B175" s="104"/>
      <c r="C175" s="104"/>
      <c r="D175" s="104"/>
      <c r="E175" s="104"/>
      <c r="F175" s="104"/>
      <c r="G175" s="104"/>
      <c r="H175" s="104"/>
      <c r="I175" s="104"/>
      <c r="J175" s="104"/>
      <c r="K175" s="105"/>
    </row>
    <row r="176" spans="1:11" ht="20.25" customHeight="1" x14ac:dyDescent="0.4">
      <c r="A176" s="112"/>
      <c r="B176" s="113"/>
      <c r="C176" s="113"/>
      <c r="D176" s="113"/>
      <c r="E176" s="113"/>
      <c r="F176" s="113"/>
      <c r="G176" s="113"/>
      <c r="H176" s="113"/>
      <c r="I176" s="113"/>
      <c r="J176" s="113"/>
      <c r="K176" s="114"/>
    </row>
    <row r="177" spans="1:11" ht="20.25" customHeight="1" x14ac:dyDescent="0.4">
      <c r="A177" s="112"/>
      <c r="B177" s="113"/>
      <c r="C177" s="113"/>
      <c r="D177" s="113"/>
      <c r="E177" s="113"/>
      <c r="F177" s="113"/>
      <c r="G177" s="113"/>
      <c r="H177" s="113"/>
      <c r="I177" s="113"/>
      <c r="J177" s="113"/>
      <c r="K177" s="114"/>
    </row>
    <row r="178" spans="1:11" ht="20.25" customHeight="1" x14ac:dyDescent="0.4">
      <c r="A178" s="112"/>
      <c r="B178" s="113"/>
      <c r="C178" s="113"/>
      <c r="D178" s="113"/>
      <c r="E178" s="113"/>
      <c r="F178" s="113"/>
      <c r="G178" s="113"/>
      <c r="H178" s="113"/>
      <c r="I178" s="113"/>
      <c r="J178" s="113"/>
      <c r="K178" s="114"/>
    </row>
    <row r="179" spans="1:11" ht="20.25" customHeight="1" x14ac:dyDescent="0.4">
      <c r="A179" s="112"/>
      <c r="B179" s="113"/>
      <c r="C179" s="113"/>
      <c r="D179" s="113"/>
      <c r="E179" s="113"/>
      <c r="F179" s="113"/>
      <c r="G179" s="113"/>
      <c r="H179" s="113"/>
      <c r="I179" s="113"/>
      <c r="J179" s="113"/>
      <c r="K179" s="114"/>
    </row>
    <row r="180" spans="1:11" ht="20.25" customHeight="1" x14ac:dyDescent="0.4">
      <c r="A180" s="106"/>
      <c r="B180" s="107"/>
      <c r="C180" s="107"/>
      <c r="D180" s="107"/>
      <c r="E180" s="107"/>
      <c r="F180" s="107"/>
      <c r="G180" s="107"/>
      <c r="H180" s="107"/>
      <c r="I180" s="107"/>
      <c r="J180" s="107"/>
      <c r="K180" s="108"/>
    </row>
  </sheetData>
  <protectedRanges>
    <protectedRange sqref="A124:K124" name="範囲1"/>
  </protectedRanges>
  <mergeCells count="49">
    <mergeCell ref="A175:K180"/>
    <mergeCell ref="A136:K144"/>
    <mergeCell ref="A147:K155"/>
    <mergeCell ref="A159:E167"/>
    <mergeCell ref="G159:K167"/>
    <mergeCell ref="F162:F163"/>
    <mergeCell ref="A169:K172"/>
    <mergeCell ref="A125:K133"/>
    <mergeCell ref="A85:K87"/>
    <mergeCell ref="A90:E98"/>
    <mergeCell ref="G90:K98"/>
    <mergeCell ref="F93:F94"/>
    <mergeCell ref="A100:K101"/>
    <mergeCell ref="A103:K104"/>
    <mergeCell ref="A106:K108"/>
    <mergeCell ref="A113:K121"/>
    <mergeCell ref="A124:B124"/>
    <mergeCell ref="D124:E124"/>
    <mergeCell ref="F124:K124"/>
    <mergeCell ref="A82:K83"/>
    <mergeCell ref="A41:K43"/>
    <mergeCell ref="A47:E55"/>
    <mergeCell ref="G47:K55"/>
    <mergeCell ref="F50:F51"/>
    <mergeCell ref="A57:K58"/>
    <mergeCell ref="A60:K61"/>
    <mergeCell ref="A63:K65"/>
    <mergeCell ref="A69:E77"/>
    <mergeCell ref="G69:K77"/>
    <mergeCell ref="F72:F73"/>
    <mergeCell ref="A79:K80"/>
    <mergeCell ref="A38:K39"/>
    <mergeCell ref="A15:B15"/>
    <mergeCell ref="D15:E15"/>
    <mergeCell ref="G15:K15"/>
    <mergeCell ref="A16:B16"/>
    <mergeCell ref="D16:E16"/>
    <mergeCell ref="G16:K16"/>
    <mergeCell ref="A19:K22"/>
    <mergeCell ref="A25:E33"/>
    <mergeCell ref="G25:K33"/>
    <mergeCell ref="F28:F29"/>
    <mergeCell ref="A35:K36"/>
    <mergeCell ref="A13:B13"/>
    <mergeCell ref="D13:E13"/>
    <mergeCell ref="G13:K13"/>
    <mergeCell ref="A14:B14"/>
    <mergeCell ref="D14:E14"/>
    <mergeCell ref="G14:K14"/>
  </mergeCells>
  <phoneticPr fontId="1"/>
  <conditionalFormatting sqref="A125:K133">
    <cfRule type="expression" dxfId="18" priority="5">
      <formula>$C$124&gt;700</formula>
    </cfRule>
  </conditionalFormatting>
  <conditionalFormatting sqref="C124">
    <cfRule type="expression" dxfId="17" priority="4">
      <formula>$B$124&gt;700</formula>
    </cfRule>
  </conditionalFormatting>
  <conditionalFormatting sqref="D124">
    <cfRule type="expression" dxfId="16" priority="3">
      <formula>$B$124&gt;700</formula>
    </cfRule>
  </conditionalFormatting>
  <conditionalFormatting sqref="F124">
    <cfRule type="expression" dxfId="15" priority="2">
      <formula>$B$124&gt;700</formula>
    </cfRule>
  </conditionalFormatting>
  <conditionalFormatting sqref="F124:K124">
    <cfRule type="expression" dxfId="14" priority="1">
      <formula>$C$124&gt;700</formula>
    </cfRule>
  </conditionalFormatting>
  <pageMargins left="0.7" right="0.7" top="0.75" bottom="0.75" header="0.3" footer="0.3"/>
  <pageSetup paperSize="9" scale="77" fitToHeight="0" orientation="portrait" r:id="rId1"/>
  <rowBreaks count="3" manualBreakCount="3">
    <brk id="44" max="10" man="1"/>
    <brk id="87" max="10" man="1"/>
    <brk id="133"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8"/>
  <sheetViews>
    <sheetView zoomScale="90" zoomScaleNormal="90" zoomScaleSheetLayoutView="90" workbookViewId="0">
      <selection sqref="A1:C1"/>
    </sheetView>
  </sheetViews>
  <sheetFormatPr defaultColWidth="8.625" defaultRowHeight="18.75" x14ac:dyDescent="0.4"/>
  <cols>
    <col min="1" max="1" width="22.75" style="11" customWidth="1"/>
    <col min="2" max="2" width="17.375" style="11" customWidth="1"/>
    <col min="3" max="4" width="13.125" style="11" customWidth="1"/>
    <col min="5" max="5" width="14.75" style="11" customWidth="1"/>
    <col min="6" max="6" width="27.375" style="11" customWidth="1"/>
    <col min="7" max="16384" width="8.625" style="11"/>
  </cols>
  <sheetData>
    <row r="1" spans="1:6" ht="19.5" customHeight="1" thickBot="1" x14ac:dyDescent="0.45">
      <c r="A1" s="147" t="s">
        <v>127</v>
      </c>
      <c r="B1" s="147"/>
      <c r="C1" s="147"/>
      <c r="D1" s="10" t="s">
        <v>68</v>
      </c>
    </row>
    <row r="2" spans="1:6" ht="18.600000000000001" customHeight="1" thickBot="1" x14ac:dyDescent="0.45">
      <c r="B2" s="12"/>
      <c r="C2" s="12"/>
      <c r="D2" s="13" t="s">
        <v>69</v>
      </c>
      <c r="E2" s="148"/>
      <c r="F2" s="149"/>
    </row>
    <row r="3" spans="1:6" ht="18.600000000000001" customHeight="1" thickBot="1" x14ac:dyDescent="0.45">
      <c r="B3" s="12"/>
      <c r="C3" s="12"/>
      <c r="D3" s="13" t="s">
        <v>70</v>
      </c>
      <c r="E3" s="150"/>
      <c r="F3" s="151"/>
    </row>
    <row r="4" spans="1:6" ht="17.100000000000001" customHeight="1" thickBot="1" x14ac:dyDescent="0.45">
      <c r="A4" s="14" t="s">
        <v>71</v>
      </c>
      <c r="B4" s="152"/>
      <c r="C4" s="152"/>
      <c r="D4" s="152"/>
      <c r="E4" s="152"/>
      <c r="F4" s="13" t="s">
        <v>72</v>
      </c>
    </row>
    <row r="5" spans="1:6" ht="17.100000000000001" customHeight="1" x14ac:dyDescent="0.4">
      <c r="A5" s="153" t="s">
        <v>73</v>
      </c>
      <c r="B5" s="144" t="s">
        <v>74</v>
      </c>
      <c r="C5" s="153" t="s">
        <v>75</v>
      </c>
      <c r="D5" s="153" t="s">
        <v>76</v>
      </c>
      <c r="E5" s="15" t="s">
        <v>77</v>
      </c>
      <c r="F5" s="16" t="s">
        <v>78</v>
      </c>
    </row>
    <row r="6" spans="1:6" ht="17.100000000000001" customHeight="1" thickBot="1" x14ac:dyDescent="0.45">
      <c r="A6" s="154"/>
      <c r="B6" s="145"/>
      <c r="C6" s="154"/>
      <c r="D6" s="154"/>
      <c r="E6" s="17" t="s">
        <v>79</v>
      </c>
      <c r="F6" s="18" t="s">
        <v>80</v>
      </c>
    </row>
    <row r="7" spans="1:6" ht="17.100000000000001" customHeight="1" x14ac:dyDescent="0.4">
      <c r="A7" s="19" t="s">
        <v>81</v>
      </c>
      <c r="B7" s="20"/>
      <c r="C7" s="91"/>
      <c r="D7" s="21"/>
      <c r="E7" s="22" t="str">
        <f>IF(B7-D7&lt;=0,"",(B7-D7))</f>
        <v/>
      </c>
      <c r="F7" s="90" t="str">
        <f>IF(C7&lt;B7,B7-C7,"")</f>
        <v/>
      </c>
    </row>
    <row r="8" spans="1:6" ht="17.100000000000001" customHeight="1" thickBot="1" x14ac:dyDescent="0.45">
      <c r="A8" s="23" t="s">
        <v>82</v>
      </c>
      <c r="B8" s="24"/>
      <c r="C8" s="89"/>
      <c r="D8" s="25" t="str">
        <f>IF(C8=0,"",C8)</f>
        <v/>
      </c>
      <c r="E8" s="26"/>
      <c r="F8" s="27"/>
    </row>
    <row r="9" spans="1:6" ht="17.100000000000001" customHeight="1" thickBot="1" x14ac:dyDescent="0.45">
      <c r="A9" s="28" t="s">
        <v>83</v>
      </c>
      <c r="B9" s="29" t="str">
        <f>IF(SUM(B7,B8)=0,"",SUM(B7,B8))</f>
        <v/>
      </c>
      <c r="C9" s="92" t="str">
        <f t="shared" ref="C9:F9" si="0">IF(SUM(C7,C8)=0,"",SUM(C7,C8))</f>
        <v/>
      </c>
      <c r="D9" s="30" t="str">
        <f t="shared" si="0"/>
        <v/>
      </c>
      <c r="E9" s="31" t="str">
        <f>IF(SUM(E7,E8)=0,"0",SUM(E7,E8))</f>
        <v>0</v>
      </c>
      <c r="F9" s="29" t="str">
        <f t="shared" si="0"/>
        <v/>
      </c>
    </row>
    <row r="10" spans="1:6" ht="17.100000000000001" customHeight="1" x14ac:dyDescent="0.4"/>
    <row r="11" spans="1:6" ht="17.100000000000001" customHeight="1" thickBot="1" x14ac:dyDescent="0.45">
      <c r="A11" s="14" t="s">
        <v>84</v>
      </c>
      <c r="B11" s="13"/>
      <c r="C11" s="32"/>
      <c r="D11" s="32"/>
      <c r="E11" s="32"/>
      <c r="F11" s="13" t="s">
        <v>85</v>
      </c>
    </row>
    <row r="12" spans="1:6" ht="18.75" customHeight="1" x14ac:dyDescent="0.4">
      <c r="A12" s="153" t="s">
        <v>73</v>
      </c>
      <c r="B12" s="144" t="s">
        <v>86</v>
      </c>
      <c r="C12" s="153" t="s">
        <v>87</v>
      </c>
      <c r="D12" s="153" t="s">
        <v>88</v>
      </c>
      <c r="E12" s="33" t="s">
        <v>89</v>
      </c>
      <c r="F12" s="144" t="s">
        <v>90</v>
      </c>
    </row>
    <row r="13" spans="1:6" ht="29.25" customHeight="1" thickBot="1" x14ac:dyDescent="0.45">
      <c r="A13" s="154"/>
      <c r="B13" s="145"/>
      <c r="C13" s="154"/>
      <c r="D13" s="154"/>
      <c r="E13" s="34" t="s">
        <v>91</v>
      </c>
      <c r="F13" s="145"/>
    </row>
    <row r="14" spans="1:6" ht="17.100000000000001" customHeight="1" x14ac:dyDescent="0.4">
      <c r="A14" s="35"/>
      <c r="B14" s="21"/>
      <c r="C14" s="21"/>
      <c r="D14" s="21"/>
      <c r="E14" s="39" t="str">
        <f t="shared" ref="E14:E27" si="1">IF(C14-D14=0,"",C14-D14)</f>
        <v/>
      </c>
      <c r="F14" s="36"/>
    </row>
    <row r="15" spans="1:6" ht="17.100000000000001" customHeight="1" x14ac:dyDescent="0.4">
      <c r="A15" s="35"/>
      <c r="B15" s="37"/>
      <c r="C15" s="37"/>
      <c r="D15" s="38"/>
      <c r="E15" s="39" t="str">
        <f t="shared" si="1"/>
        <v/>
      </c>
      <c r="F15" s="40"/>
    </row>
    <row r="16" spans="1:6" ht="17.100000000000001" customHeight="1" x14ac:dyDescent="0.4">
      <c r="A16" s="35"/>
      <c r="B16" s="37"/>
      <c r="C16" s="37"/>
      <c r="D16" s="38"/>
      <c r="E16" s="39" t="str">
        <f t="shared" si="1"/>
        <v/>
      </c>
      <c r="F16" s="40"/>
    </row>
    <row r="17" spans="1:6" ht="17.100000000000001" customHeight="1" x14ac:dyDescent="0.4">
      <c r="A17" s="35"/>
      <c r="B17" s="37"/>
      <c r="C17" s="37"/>
      <c r="D17" s="38"/>
      <c r="E17" s="39" t="str">
        <f t="shared" si="1"/>
        <v/>
      </c>
      <c r="F17" s="40"/>
    </row>
    <row r="18" spans="1:6" ht="17.100000000000001" customHeight="1" x14ac:dyDescent="0.4">
      <c r="A18" s="35"/>
      <c r="B18" s="37"/>
      <c r="C18" s="37"/>
      <c r="D18" s="38"/>
      <c r="E18" s="39" t="str">
        <f t="shared" si="1"/>
        <v/>
      </c>
      <c r="F18" s="40"/>
    </row>
    <row r="19" spans="1:6" ht="17.100000000000001" customHeight="1" x14ac:dyDescent="0.4">
      <c r="A19" s="35"/>
      <c r="B19" s="37"/>
      <c r="C19" s="37"/>
      <c r="D19" s="38"/>
      <c r="E19" s="39" t="str">
        <f t="shared" si="1"/>
        <v/>
      </c>
      <c r="F19" s="40"/>
    </row>
    <row r="20" spans="1:6" ht="17.100000000000001" customHeight="1" x14ac:dyDescent="0.4">
      <c r="A20" s="35"/>
      <c r="B20" s="37"/>
      <c r="C20" s="37"/>
      <c r="D20" s="38"/>
      <c r="E20" s="39" t="str">
        <f t="shared" si="1"/>
        <v/>
      </c>
      <c r="F20" s="40"/>
    </row>
    <row r="21" spans="1:6" ht="17.100000000000001" customHeight="1" x14ac:dyDescent="0.4">
      <c r="A21" s="35"/>
      <c r="B21" s="37"/>
      <c r="C21" s="37"/>
      <c r="D21" s="38"/>
      <c r="E21" s="39" t="str">
        <f t="shared" si="1"/>
        <v/>
      </c>
      <c r="F21" s="40"/>
    </row>
    <row r="22" spans="1:6" ht="17.100000000000001" customHeight="1" x14ac:dyDescent="0.4">
      <c r="A22" s="35"/>
      <c r="B22" s="37"/>
      <c r="C22" s="37"/>
      <c r="D22" s="38"/>
      <c r="E22" s="39" t="str">
        <f t="shared" si="1"/>
        <v/>
      </c>
      <c r="F22" s="40"/>
    </row>
    <row r="23" spans="1:6" ht="17.100000000000001" customHeight="1" x14ac:dyDescent="0.4">
      <c r="A23" s="35"/>
      <c r="B23" s="37"/>
      <c r="C23" s="37"/>
      <c r="D23" s="38"/>
      <c r="E23" s="39" t="str">
        <f t="shared" si="1"/>
        <v/>
      </c>
      <c r="F23" s="40"/>
    </row>
    <row r="24" spans="1:6" ht="17.100000000000001" customHeight="1" x14ac:dyDescent="0.4">
      <c r="A24" s="35"/>
      <c r="B24" s="37"/>
      <c r="C24" s="37"/>
      <c r="D24" s="38"/>
      <c r="E24" s="39" t="str">
        <f t="shared" si="1"/>
        <v/>
      </c>
      <c r="F24" s="40"/>
    </row>
    <row r="25" spans="1:6" ht="17.100000000000001" customHeight="1" thickBot="1" x14ac:dyDescent="0.45">
      <c r="A25" s="35"/>
      <c r="B25" s="37"/>
      <c r="C25" s="37"/>
      <c r="D25" s="38"/>
      <c r="E25" s="39" t="str">
        <f t="shared" si="1"/>
        <v/>
      </c>
      <c r="F25" s="40"/>
    </row>
    <row r="26" spans="1:6" ht="17.100000000000001" customHeight="1" thickBot="1" x14ac:dyDescent="0.45">
      <c r="A26" s="41" t="s">
        <v>92</v>
      </c>
      <c r="B26" s="42" t="str">
        <f>IF(SUM(B14:B25)=0,"",SUM(B12:B25))</f>
        <v/>
      </c>
      <c r="C26" s="43"/>
      <c r="D26" s="44"/>
      <c r="E26" s="39" t="str">
        <f t="shared" si="1"/>
        <v/>
      </c>
      <c r="F26" s="40"/>
    </row>
    <row r="27" spans="1:6" ht="17.100000000000001" customHeight="1" thickBot="1" x14ac:dyDescent="0.45">
      <c r="A27" s="45" t="s">
        <v>93</v>
      </c>
      <c r="B27" s="46" t="str">
        <f>IFERROR(B26-B28,"")</f>
        <v/>
      </c>
      <c r="C27" s="47"/>
      <c r="D27" s="48"/>
      <c r="E27" s="39" t="str">
        <f t="shared" si="1"/>
        <v/>
      </c>
      <c r="F27" s="40"/>
    </row>
    <row r="28" spans="1:6" ht="17.100000000000001" customHeight="1" thickBot="1" x14ac:dyDescent="0.45">
      <c r="A28" s="49" t="s">
        <v>94</v>
      </c>
      <c r="B28" s="50" t="str">
        <f>IFERROR(ROUNDDOWN(B26,-4),"")</f>
        <v/>
      </c>
      <c r="C28" s="93" t="str">
        <f>IF(SUM(C14:C27)=0,"",SUM(C14:C27))</f>
        <v/>
      </c>
      <c r="D28" s="50" t="str">
        <f t="shared" ref="D28" si="2">IF(SUM(D14:D27)=0,"",SUM(D14:D27))</f>
        <v/>
      </c>
      <c r="E28" s="52" t="str">
        <f>IF(SUM(E14:E27)=0,"0",SUM(E14:E27))</f>
        <v>0</v>
      </c>
      <c r="F28" s="53"/>
    </row>
    <row r="29" spans="1:6" ht="15.75" customHeight="1" x14ac:dyDescent="0.4">
      <c r="A29" s="1" t="s">
        <v>95</v>
      </c>
      <c r="B29" s="54"/>
    </row>
    <row r="30" spans="1:6" ht="15.75" customHeight="1" x14ac:dyDescent="0.4">
      <c r="A30" s="1" t="s">
        <v>96</v>
      </c>
      <c r="B30" s="54"/>
    </row>
    <row r="31" spans="1:6" ht="15.75" customHeight="1" x14ac:dyDescent="0.4">
      <c r="A31" s="1"/>
      <c r="B31" s="54"/>
    </row>
    <row r="32" spans="1:6" ht="15.75" customHeight="1" x14ac:dyDescent="0.4">
      <c r="A32" s="1" t="s">
        <v>97</v>
      </c>
      <c r="B32" s="54"/>
      <c r="C32" s="55"/>
      <c r="D32" s="55"/>
      <c r="E32" s="55"/>
      <c r="F32" s="55"/>
    </row>
    <row r="33" spans="1:6" ht="15.75" customHeight="1" x14ac:dyDescent="0.4">
      <c r="A33" s="146" t="s">
        <v>98</v>
      </c>
      <c r="B33" s="146"/>
    </row>
    <row r="34" spans="1:6" ht="15.75" customHeight="1" x14ac:dyDescent="0.4">
      <c r="A34" s="155" t="str">
        <f>IF(C9&lt;B9,"有り","無し")</f>
        <v>無し</v>
      </c>
      <c r="B34" s="155"/>
    </row>
    <row r="35" spans="1:6" ht="15.75" customHeight="1" x14ac:dyDescent="0.4">
      <c r="A35" s="56" t="s">
        <v>99</v>
      </c>
      <c r="B35" s="56"/>
      <c r="C35" s="56"/>
      <c r="D35" s="56"/>
      <c r="E35" s="56"/>
      <c r="F35" s="57"/>
    </row>
    <row r="36" spans="1:6" ht="15.75" customHeight="1" x14ac:dyDescent="0.4">
      <c r="A36" s="56" t="s">
        <v>100</v>
      </c>
      <c r="B36" s="56"/>
      <c r="C36" s="56"/>
      <c r="D36" s="56"/>
      <c r="E36" s="56"/>
      <c r="F36" s="57"/>
    </row>
    <row r="37" spans="1:6" ht="15.75" customHeight="1" x14ac:dyDescent="0.4">
      <c r="A37" s="56"/>
      <c r="B37" s="56"/>
      <c r="C37" s="56"/>
      <c r="D37" s="56"/>
      <c r="E37" s="58"/>
    </row>
    <row r="38" spans="1:6" ht="15.75" customHeight="1" x14ac:dyDescent="0.4">
      <c r="A38" s="56"/>
      <c r="B38" s="56"/>
      <c r="C38" s="56"/>
      <c r="D38" s="56"/>
      <c r="E38" s="58"/>
    </row>
    <row r="39" spans="1:6" ht="15.75" customHeight="1" thickBot="1" x14ac:dyDescent="0.45">
      <c r="A39" s="58"/>
      <c r="B39" s="58"/>
      <c r="C39" s="58"/>
      <c r="D39" s="58"/>
      <c r="E39" s="58"/>
    </row>
    <row r="40" spans="1:6" ht="19.5" customHeight="1" thickBot="1" x14ac:dyDescent="0.45">
      <c r="A40" s="59" t="s">
        <v>101</v>
      </c>
      <c r="B40" s="60" t="s">
        <v>102</v>
      </c>
      <c r="C40" s="61"/>
      <c r="D40" s="61"/>
      <c r="E40" s="61"/>
      <c r="F40" s="61"/>
    </row>
    <row r="41" spans="1:6" ht="37.5" x14ac:dyDescent="0.4">
      <c r="A41" s="62" t="s">
        <v>103</v>
      </c>
      <c r="B41" s="63" t="str">
        <f>IF(B9="","",(IF(B9=B28,"OK","NG")))</f>
        <v/>
      </c>
    </row>
    <row r="42" spans="1:6" ht="37.5" x14ac:dyDescent="0.4">
      <c r="A42" s="64" t="s">
        <v>104</v>
      </c>
      <c r="B42" s="65" t="str">
        <f>IF(B9="","",(IF(C9=C28,"OK","NG")))</f>
        <v/>
      </c>
      <c r="C42" s="66"/>
    </row>
    <row r="43" spans="1:6" ht="75.75" thickBot="1" x14ac:dyDescent="0.45">
      <c r="A43" s="67" t="s">
        <v>145</v>
      </c>
      <c r="B43" s="68" t="str">
        <f>IFERROR(IF(D9+E9-F9=D28+E28, "OK", "NG"),"")</f>
        <v/>
      </c>
      <c r="C43" s="69"/>
    </row>
    <row r="44" spans="1:6" ht="17.25" customHeight="1" x14ac:dyDescent="0.4">
      <c r="A44" s="70"/>
      <c r="B44" s="70"/>
      <c r="C44" s="70"/>
      <c r="D44" s="70"/>
      <c r="E44" s="70"/>
      <c r="F44" s="70"/>
    </row>
    <row r="57" spans="1:1" x14ac:dyDescent="0.4">
      <c r="A57" s="1"/>
    </row>
    <row r="58" spans="1:1" x14ac:dyDescent="0.4">
      <c r="A58" s="1"/>
    </row>
  </sheetData>
  <mergeCells count="15">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s>
  <phoneticPr fontId="1"/>
  <conditionalFormatting sqref="C43">
    <cfRule type="containsText" dxfId="13" priority="9" operator="containsText" text="NG">
      <formula>NOT(ISERROR(SEARCH("NG",C43)))</formula>
    </cfRule>
    <cfRule type="expression" dxfId="12" priority="10">
      <formula>$B$43</formula>
    </cfRule>
    <cfRule type="expression" priority="11">
      <formula>$B$43</formula>
    </cfRule>
  </conditionalFormatting>
  <conditionalFormatting sqref="C41">
    <cfRule type="containsText" dxfId="11" priority="7" operator="containsText" text="NG">
      <formula>NOT(ISERROR(SEARCH("NG",C41)))</formula>
    </cfRule>
    <cfRule type="containsText" priority="8" operator="containsText" text="NG">
      <formula>NOT(ISERROR(SEARCH("NG",C41)))</formula>
    </cfRule>
  </conditionalFormatting>
  <conditionalFormatting sqref="C42">
    <cfRule type="containsText" dxfId="10" priority="6" operator="containsText" text="NG">
      <formula>NOT(ISERROR(SEARCH("NG",C42)))</formula>
    </cfRule>
  </conditionalFormatting>
  <conditionalFormatting sqref="B43">
    <cfRule type="containsText" dxfId="9" priority="2" operator="containsText" text="NG">
      <formula>NOT(ISERROR(SEARCH("NG",B43)))</formula>
    </cfRule>
    <cfRule type="containsText" dxfId="8" priority="5" operator="containsText" text="NG">
      <formula>NOT(ISERROR(SEARCH("NG",B43)))</formula>
    </cfRule>
  </conditionalFormatting>
  <conditionalFormatting sqref="B41">
    <cfRule type="containsText" dxfId="7" priority="4" operator="containsText" text="NG">
      <formula>NOT(ISERROR(SEARCH("NG",B41)))</formula>
    </cfRule>
  </conditionalFormatting>
  <conditionalFormatting sqref="B42">
    <cfRule type="containsText" dxfId="6" priority="3" operator="containsText" text="NG">
      <formula>NOT(ISERROR(SEARCH("NG",B42)))</formula>
    </cfRule>
  </conditionalFormatting>
  <conditionalFormatting sqref="A34:B34">
    <cfRule type="containsText" dxfId="5"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133350</xdr:rowOff>
                  </from>
                  <to>
                    <xdr:col>0</xdr:col>
                    <xdr:colOff>447675</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95250</xdr:colOff>
                    <xdr:row>52</xdr:row>
                    <xdr:rowOff>9525</xdr:rowOff>
                  </from>
                  <to>
                    <xdr:col>0</xdr:col>
                    <xdr:colOff>428625</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133350</xdr:colOff>
                    <xdr:row>56</xdr:row>
                    <xdr:rowOff>38100</xdr:rowOff>
                  </from>
                  <to>
                    <xdr:col>0</xdr:col>
                    <xdr:colOff>466725</xdr:colOff>
                    <xdr:row>57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zoomScaleNormal="100" zoomScaleSheetLayoutView="90" workbookViewId="0">
      <selection sqref="A1:B1"/>
    </sheetView>
  </sheetViews>
  <sheetFormatPr defaultColWidth="8.625" defaultRowHeight="18.75" x14ac:dyDescent="0.4"/>
  <cols>
    <col min="1" max="1" width="18.25" style="11" customWidth="1"/>
    <col min="2" max="2" width="17.375" style="11" customWidth="1"/>
    <col min="3" max="3" width="13.125" style="11" customWidth="1"/>
    <col min="4" max="4" width="20.625" style="11" customWidth="1"/>
    <col min="5" max="5" width="23.625" style="11" customWidth="1"/>
    <col min="6" max="6" width="8.625" style="11"/>
    <col min="7" max="7" width="7.125" style="11" customWidth="1"/>
    <col min="8" max="8" width="8.625" style="11" customWidth="1"/>
    <col min="9" max="16384" width="8.625" style="11"/>
  </cols>
  <sheetData>
    <row r="1" spans="1:5" ht="22.5" x14ac:dyDescent="0.4">
      <c r="A1" s="156" t="s">
        <v>105</v>
      </c>
      <c r="B1" s="156"/>
      <c r="C1" s="88" t="s">
        <v>128</v>
      </c>
      <c r="D1" s="88"/>
    </row>
    <row r="2" spans="1:5" x14ac:dyDescent="0.4">
      <c r="A2" s="71" t="s">
        <v>106</v>
      </c>
    </row>
    <row r="3" spans="1:5" ht="19.5" thickBot="1" x14ac:dyDescent="0.45">
      <c r="A3" s="11" t="s">
        <v>107</v>
      </c>
    </row>
    <row r="4" spans="1:5" ht="57" thickTop="1" x14ac:dyDescent="0.4">
      <c r="A4" s="72" t="s">
        <v>108</v>
      </c>
      <c r="B4" s="73" t="s">
        <v>109</v>
      </c>
      <c r="C4" s="74" t="s">
        <v>110</v>
      </c>
      <c r="D4" s="75" t="s">
        <v>111</v>
      </c>
      <c r="E4" s="76" t="s">
        <v>112</v>
      </c>
    </row>
    <row r="5" spans="1:5" ht="19.5" thickBot="1" x14ac:dyDescent="0.45">
      <c r="A5" s="29" t="str">
        <f>【フォーム】収支計算書!C9</f>
        <v/>
      </c>
      <c r="B5" s="94"/>
      <c r="C5" s="77" t="str">
        <f>IFERROR(ROUNDDOWN(A5*B5,-3),"")</f>
        <v/>
      </c>
      <c r="D5" s="78">
        <f>【フォーム】収支計算書!B7</f>
        <v>0</v>
      </c>
      <c r="E5" s="79" t="str">
        <f>IFERROR(D5-C5,"")</f>
        <v/>
      </c>
    </row>
  </sheetData>
  <mergeCells count="1">
    <mergeCell ref="A1:B1"/>
  </mergeCells>
  <phoneticPr fontId="1"/>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80"/>
  <sheetViews>
    <sheetView showGridLines="0" view="pageBreakPreview" zoomScaleNormal="100" zoomScaleSheetLayoutView="100" workbookViewId="0"/>
  </sheetViews>
  <sheetFormatPr defaultColWidth="9" defaultRowHeight="20.25" customHeight="1" x14ac:dyDescent="0.4"/>
  <cols>
    <col min="1" max="11" width="9.5" style="3" customWidth="1"/>
    <col min="12" max="16384" width="9" style="1"/>
  </cols>
  <sheetData>
    <row r="2" spans="1:11" ht="20.25" customHeight="1" x14ac:dyDescent="0.4">
      <c r="A2" s="2" t="s">
        <v>33</v>
      </c>
    </row>
    <row r="3" spans="1:11" ht="20.25" customHeight="1" x14ac:dyDescent="0.4">
      <c r="A3" s="3" t="s">
        <v>0</v>
      </c>
    </row>
    <row r="4" spans="1:11" ht="20.25" customHeight="1" x14ac:dyDescent="0.4">
      <c r="H4" s="3" t="s">
        <v>1</v>
      </c>
    </row>
    <row r="6" spans="1:11" ht="20.25" customHeight="1" x14ac:dyDescent="0.4">
      <c r="H6" s="3" t="s">
        <v>2</v>
      </c>
    </row>
    <row r="7" spans="1:11" ht="20.25" customHeight="1" x14ac:dyDescent="0.4">
      <c r="H7" s="3" t="s">
        <v>3</v>
      </c>
    </row>
    <row r="8" spans="1:11" ht="20.25" customHeight="1" x14ac:dyDescent="0.4">
      <c r="H8" s="3" t="s">
        <v>4</v>
      </c>
    </row>
    <row r="9" spans="1:11" ht="20.25" customHeight="1" x14ac:dyDescent="0.4">
      <c r="H9" s="3" t="s">
        <v>5</v>
      </c>
    </row>
    <row r="10" spans="1:11" ht="20.25" customHeight="1" x14ac:dyDescent="0.4">
      <c r="H10" s="3" t="s">
        <v>6</v>
      </c>
    </row>
    <row r="11" spans="1:11" ht="20.25" customHeight="1" x14ac:dyDescent="0.4">
      <c r="H11" s="3" t="s">
        <v>7</v>
      </c>
    </row>
    <row r="12" spans="1:11" ht="20.25" customHeight="1" thickBot="1" x14ac:dyDescent="0.45">
      <c r="A12" s="4"/>
      <c r="B12" s="4"/>
      <c r="C12" s="4"/>
      <c r="D12" s="4"/>
      <c r="E12" s="4"/>
      <c r="F12" s="4"/>
      <c r="G12" s="4"/>
      <c r="H12" s="4"/>
      <c r="I12" s="4"/>
      <c r="J12" s="4"/>
      <c r="K12" s="4"/>
    </row>
    <row r="13" spans="1:11" ht="20.25" customHeight="1" thickBot="1" x14ac:dyDescent="0.45">
      <c r="A13" s="97" t="s">
        <v>8</v>
      </c>
      <c r="B13" s="97"/>
      <c r="C13" s="5" t="s">
        <v>27</v>
      </c>
      <c r="D13" s="99" t="s">
        <v>35</v>
      </c>
      <c r="E13" s="99"/>
      <c r="F13" s="6"/>
      <c r="G13" s="100" t="s">
        <v>9</v>
      </c>
      <c r="H13" s="100"/>
      <c r="I13" s="100"/>
      <c r="J13" s="100"/>
      <c r="K13" s="100"/>
    </row>
    <row r="14" spans="1:11" ht="20.25" customHeight="1" thickBot="1" x14ac:dyDescent="0.45">
      <c r="A14" s="101" t="s">
        <v>10</v>
      </c>
      <c r="B14" s="101"/>
      <c r="C14" s="5" t="s">
        <v>27</v>
      </c>
      <c r="D14" s="99" t="s">
        <v>36</v>
      </c>
      <c r="E14" s="99"/>
      <c r="F14" s="6"/>
      <c r="G14" s="102" t="s">
        <v>11</v>
      </c>
      <c r="H14" s="102"/>
      <c r="I14" s="102"/>
      <c r="J14" s="102"/>
      <c r="K14" s="102"/>
    </row>
    <row r="15" spans="1:11" ht="20.25" customHeight="1" thickBot="1" x14ac:dyDescent="0.45">
      <c r="A15" s="101" t="s">
        <v>12</v>
      </c>
      <c r="B15" s="101"/>
      <c r="C15" s="5" t="s">
        <v>27</v>
      </c>
      <c r="D15" s="99" t="s">
        <v>37</v>
      </c>
      <c r="E15" s="99"/>
      <c r="F15" s="6"/>
      <c r="G15" s="109" t="s">
        <v>13</v>
      </c>
      <c r="H15" s="109"/>
      <c r="I15" s="109"/>
      <c r="J15" s="109"/>
      <c r="K15" s="109"/>
    </row>
    <row r="16" spans="1:11" ht="20.25" customHeight="1" thickBot="1" x14ac:dyDescent="0.45">
      <c r="A16" s="101" t="s">
        <v>14</v>
      </c>
      <c r="B16" s="101"/>
      <c r="C16" s="5" t="s">
        <v>27</v>
      </c>
      <c r="D16" s="99" t="s">
        <v>38</v>
      </c>
      <c r="E16" s="99"/>
      <c r="F16" s="6"/>
      <c r="G16" s="157" t="s">
        <v>15</v>
      </c>
      <c r="H16" s="157"/>
      <c r="I16" s="157"/>
      <c r="J16" s="157"/>
      <c r="K16" s="157"/>
    </row>
    <row r="18" spans="1:11" ht="20.25" customHeight="1" x14ac:dyDescent="0.4">
      <c r="A18" s="3" t="s">
        <v>16</v>
      </c>
    </row>
    <row r="19" spans="1:11" ht="20.25" customHeight="1" x14ac:dyDescent="0.4">
      <c r="A19" s="111" t="s">
        <v>50</v>
      </c>
      <c r="B19" s="111"/>
      <c r="C19" s="111"/>
      <c r="D19" s="111"/>
      <c r="E19" s="111"/>
      <c r="F19" s="111"/>
      <c r="G19" s="111"/>
      <c r="H19" s="111"/>
      <c r="I19" s="111"/>
      <c r="J19" s="111"/>
      <c r="K19" s="111"/>
    </row>
    <row r="20" spans="1:11" ht="20.25" customHeight="1" x14ac:dyDescent="0.4">
      <c r="A20" s="111"/>
      <c r="B20" s="111"/>
      <c r="C20" s="111"/>
      <c r="D20" s="111"/>
      <c r="E20" s="111"/>
      <c r="F20" s="111"/>
      <c r="G20" s="111"/>
      <c r="H20" s="111"/>
      <c r="I20" s="111"/>
      <c r="J20" s="111"/>
      <c r="K20" s="111"/>
    </row>
    <row r="21" spans="1:11" ht="20.25" customHeight="1" x14ac:dyDescent="0.4">
      <c r="A21" s="111"/>
      <c r="B21" s="111"/>
      <c r="C21" s="111"/>
      <c r="D21" s="111"/>
      <c r="E21" s="111"/>
      <c r="F21" s="111"/>
      <c r="G21" s="111"/>
      <c r="H21" s="111"/>
      <c r="I21" s="111"/>
      <c r="J21" s="111"/>
      <c r="K21" s="111"/>
    </row>
    <row r="22" spans="1:11" ht="20.25" customHeight="1" x14ac:dyDescent="0.4">
      <c r="A22" s="111"/>
      <c r="B22" s="111"/>
      <c r="C22" s="111"/>
      <c r="D22" s="111"/>
      <c r="E22" s="111"/>
      <c r="F22" s="111"/>
      <c r="G22" s="111"/>
      <c r="H22" s="111"/>
      <c r="I22" s="111"/>
      <c r="J22" s="111"/>
      <c r="K22" s="111"/>
    </row>
    <row r="23" spans="1:11" ht="20.25" customHeight="1" x14ac:dyDescent="0.4">
      <c r="A23" s="3" t="s">
        <v>46</v>
      </c>
    </row>
    <row r="24" spans="1:11" ht="20.25" customHeight="1" x14ac:dyDescent="0.4">
      <c r="A24" s="3" t="s">
        <v>21</v>
      </c>
      <c r="G24" s="3" t="s">
        <v>22</v>
      </c>
    </row>
    <row r="25" spans="1:11" ht="20.25" customHeight="1" x14ac:dyDescent="0.4">
      <c r="A25" s="103" t="s">
        <v>61</v>
      </c>
      <c r="B25" s="104"/>
      <c r="C25" s="104"/>
      <c r="D25" s="104"/>
      <c r="E25" s="105"/>
      <c r="G25" s="103" t="s">
        <v>62</v>
      </c>
      <c r="H25" s="115"/>
      <c r="I25" s="115"/>
      <c r="J25" s="115"/>
      <c r="K25" s="116"/>
    </row>
    <row r="26" spans="1:11" ht="20.25" customHeight="1" x14ac:dyDescent="0.4">
      <c r="A26" s="112"/>
      <c r="B26" s="113"/>
      <c r="C26" s="113"/>
      <c r="D26" s="113"/>
      <c r="E26" s="114"/>
      <c r="G26" s="117"/>
      <c r="H26" s="118"/>
      <c r="I26" s="118"/>
      <c r="J26" s="118"/>
      <c r="K26" s="119"/>
    </row>
    <row r="27" spans="1:11" ht="20.25" customHeight="1" x14ac:dyDescent="0.4">
      <c r="A27" s="112"/>
      <c r="B27" s="113"/>
      <c r="C27" s="113"/>
      <c r="D27" s="113"/>
      <c r="E27" s="114"/>
      <c r="G27" s="117"/>
      <c r="H27" s="118"/>
      <c r="I27" s="118"/>
      <c r="J27" s="118"/>
      <c r="K27" s="119"/>
    </row>
    <row r="28" spans="1:11" ht="20.25" customHeight="1" x14ac:dyDescent="0.4">
      <c r="A28" s="112"/>
      <c r="B28" s="113"/>
      <c r="C28" s="113"/>
      <c r="D28" s="113"/>
      <c r="E28" s="114"/>
      <c r="F28" s="123"/>
      <c r="G28" s="117"/>
      <c r="H28" s="118"/>
      <c r="I28" s="118"/>
      <c r="J28" s="118"/>
      <c r="K28" s="119"/>
    </row>
    <row r="29" spans="1:11" ht="20.25" customHeight="1" x14ac:dyDescent="0.4">
      <c r="A29" s="112"/>
      <c r="B29" s="113"/>
      <c r="C29" s="113"/>
      <c r="D29" s="113"/>
      <c r="E29" s="114"/>
      <c r="F29" s="123"/>
      <c r="G29" s="117"/>
      <c r="H29" s="118"/>
      <c r="I29" s="118"/>
      <c r="J29" s="118"/>
      <c r="K29" s="119"/>
    </row>
    <row r="30" spans="1:11" ht="20.25" customHeight="1" x14ac:dyDescent="0.4">
      <c r="A30" s="112"/>
      <c r="B30" s="113"/>
      <c r="C30" s="113"/>
      <c r="D30" s="113"/>
      <c r="E30" s="114"/>
      <c r="G30" s="117"/>
      <c r="H30" s="118"/>
      <c r="I30" s="118"/>
      <c r="J30" s="118"/>
      <c r="K30" s="119"/>
    </row>
    <row r="31" spans="1:11" ht="20.25" customHeight="1" x14ac:dyDescent="0.4">
      <c r="A31" s="112"/>
      <c r="B31" s="113"/>
      <c r="C31" s="113"/>
      <c r="D31" s="113"/>
      <c r="E31" s="114"/>
      <c r="G31" s="117"/>
      <c r="H31" s="118"/>
      <c r="I31" s="118"/>
      <c r="J31" s="118"/>
      <c r="K31" s="119"/>
    </row>
    <row r="32" spans="1:11" ht="20.25" customHeight="1" x14ac:dyDescent="0.4">
      <c r="A32" s="112"/>
      <c r="B32" s="113"/>
      <c r="C32" s="113"/>
      <c r="D32" s="113"/>
      <c r="E32" s="114"/>
      <c r="G32" s="117"/>
      <c r="H32" s="118"/>
      <c r="I32" s="118"/>
      <c r="J32" s="118"/>
      <c r="K32" s="119"/>
    </row>
    <row r="33" spans="1:11" ht="20.25" customHeight="1" x14ac:dyDescent="0.4">
      <c r="A33" s="106"/>
      <c r="B33" s="107"/>
      <c r="C33" s="107"/>
      <c r="D33" s="107"/>
      <c r="E33" s="108"/>
      <c r="G33" s="120"/>
      <c r="H33" s="121"/>
      <c r="I33" s="121"/>
      <c r="J33" s="121"/>
      <c r="K33" s="122"/>
    </row>
    <row r="34" spans="1:11" ht="20.25" customHeight="1" x14ac:dyDescent="0.4">
      <c r="A34" s="3" t="s">
        <v>40</v>
      </c>
    </row>
    <row r="35" spans="1:11" ht="20.25" customHeight="1" x14ac:dyDescent="0.4">
      <c r="A35" s="103" t="s">
        <v>63</v>
      </c>
      <c r="B35" s="104"/>
      <c r="C35" s="104"/>
      <c r="D35" s="104"/>
      <c r="E35" s="104"/>
      <c r="F35" s="104"/>
      <c r="G35" s="104"/>
      <c r="H35" s="104"/>
      <c r="I35" s="104"/>
      <c r="J35" s="104"/>
      <c r="K35" s="105"/>
    </row>
    <row r="36" spans="1:11" ht="20.25" customHeight="1" x14ac:dyDescent="0.4">
      <c r="A36" s="106"/>
      <c r="B36" s="107"/>
      <c r="C36" s="107"/>
      <c r="D36" s="107"/>
      <c r="E36" s="107"/>
      <c r="F36" s="107"/>
      <c r="G36" s="107"/>
      <c r="H36" s="107"/>
      <c r="I36" s="107"/>
      <c r="J36" s="107"/>
      <c r="K36" s="108"/>
    </row>
    <row r="37" spans="1:11" ht="20.25" customHeight="1" x14ac:dyDescent="0.4">
      <c r="A37" s="3" t="s">
        <v>41</v>
      </c>
    </row>
    <row r="38" spans="1:11" ht="20.25" customHeight="1" x14ac:dyDescent="0.4">
      <c r="A38" s="103" t="s">
        <v>64</v>
      </c>
      <c r="B38" s="104"/>
      <c r="C38" s="104"/>
      <c r="D38" s="104"/>
      <c r="E38" s="104"/>
      <c r="F38" s="104"/>
      <c r="G38" s="104"/>
      <c r="H38" s="104"/>
      <c r="I38" s="104"/>
      <c r="J38" s="104"/>
      <c r="K38" s="105"/>
    </row>
    <row r="39" spans="1:11" ht="20.25" customHeight="1" x14ac:dyDescent="0.4">
      <c r="A39" s="106"/>
      <c r="B39" s="107"/>
      <c r="C39" s="107"/>
      <c r="D39" s="107"/>
      <c r="E39" s="107"/>
      <c r="F39" s="107"/>
      <c r="G39" s="107"/>
      <c r="H39" s="107"/>
      <c r="I39" s="107"/>
      <c r="J39" s="107"/>
      <c r="K39" s="108"/>
    </row>
    <row r="40" spans="1:11" ht="20.25" customHeight="1" x14ac:dyDescent="0.4">
      <c r="A40" s="3" t="s">
        <v>31</v>
      </c>
    </row>
    <row r="41" spans="1:11" ht="20.25" customHeight="1" x14ac:dyDescent="0.4">
      <c r="A41" s="124" t="s">
        <v>65</v>
      </c>
      <c r="B41" s="131"/>
      <c r="C41" s="131"/>
      <c r="D41" s="131"/>
      <c r="E41" s="131"/>
      <c r="F41" s="131"/>
      <c r="G41" s="131"/>
      <c r="H41" s="131"/>
      <c r="I41" s="131"/>
      <c r="J41" s="131"/>
      <c r="K41" s="132"/>
    </row>
    <row r="42" spans="1:11" ht="20.25" customHeight="1" x14ac:dyDescent="0.4">
      <c r="A42" s="133"/>
      <c r="B42" s="134"/>
      <c r="C42" s="134"/>
      <c r="D42" s="134"/>
      <c r="E42" s="134"/>
      <c r="F42" s="134"/>
      <c r="G42" s="134"/>
      <c r="H42" s="134"/>
      <c r="I42" s="134"/>
      <c r="J42" s="134"/>
      <c r="K42" s="135"/>
    </row>
    <row r="43" spans="1:11" ht="20.25" customHeight="1" x14ac:dyDescent="0.4">
      <c r="A43" s="136"/>
      <c r="B43" s="137"/>
      <c r="C43" s="137"/>
      <c r="D43" s="137"/>
      <c r="E43" s="137"/>
      <c r="F43" s="137"/>
      <c r="G43" s="137"/>
      <c r="H43" s="137"/>
      <c r="I43" s="137"/>
      <c r="J43" s="137"/>
      <c r="K43" s="138"/>
    </row>
    <row r="45" spans="1:11" ht="20.25" customHeight="1" x14ac:dyDescent="0.4">
      <c r="A45" s="3" t="s">
        <v>47</v>
      </c>
    </row>
    <row r="46" spans="1:11" ht="20.25" customHeight="1" x14ac:dyDescent="0.4">
      <c r="A46" s="3" t="s">
        <v>17</v>
      </c>
      <c r="G46" s="3" t="s">
        <v>18</v>
      </c>
    </row>
    <row r="47" spans="1:11" ht="20.25" customHeight="1" x14ac:dyDescent="0.4">
      <c r="A47" s="103" t="s">
        <v>59</v>
      </c>
      <c r="B47" s="104"/>
      <c r="C47" s="104"/>
      <c r="D47" s="104"/>
      <c r="E47" s="105"/>
      <c r="G47" s="103" t="s">
        <v>60</v>
      </c>
      <c r="H47" s="115"/>
      <c r="I47" s="115"/>
      <c r="J47" s="115"/>
      <c r="K47" s="116"/>
    </row>
    <row r="48" spans="1:11" ht="20.25" customHeight="1" x14ac:dyDescent="0.4">
      <c r="A48" s="112"/>
      <c r="B48" s="113"/>
      <c r="C48" s="113"/>
      <c r="D48" s="113"/>
      <c r="E48" s="114"/>
      <c r="G48" s="117"/>
      <c r="H48" s="118"/>
      <c r="I48" s="118"/>
      <c r="J48" s="118"/>
      <c r="K48" s="119"/>
    </row>
    <row r="49" spans="1:11" ht="20.25" customHeight="1" x14ac:dyDescent="0.4">
      <c r="A49" s="112"/>
      <c r="B49" s="113"/>
      <c r="C49" s="113"/>
      <c r="D49" s="113"/>
      <c r="E49" s="114"/>
      <c r="G49" s="117"/>
      <c r="H49" s="118"/>
      <c r="I49" s="118"/>
      <c r="J49" s="118"/>
      <c r="K49" s="119"/>
    </row>
    <row r="50" spans="1:11" ht="20.25" customHeight="1" x14ac:dyDescent="0.4">
      <c r="A50" s="112"/>
      <c r="B50" s="113"/>
      <c r="C50" s="113"/>
      <c r="D50" s="113"/>
      <c r="E50" s="114"/>
      <c r="F50" s="123"/>
      <c r="G50" s="117"/>
      <c r="H50" s="118"/>
      <c r="I50" s="118"/>
      <c r="J50" s="118"/>
      <c r="K50" s="119"/>
    </row>
    <row r="51" spans="1:11" ht="20.25" customHeight="1" x14ac:dyDescent="0.4">
      <c r="A51" s="112"/>
      <c r="B51" s="113"/>
      <c r="C51" s="113"/>
      <c r="D51" s="113"/>
      <c r="E51" s="114"/>
      <c r="F51" s="123"/>
      <c r="G51" s="117"/>
      <c r="H51" s="118"/>
      <c r="I51" s="118"/>
      <c r="J51" s="118"/>
      <c r="K51" s="119"/>
    </row>
    <row r="52" spans="1:11" ht="20.25" customHeight="1" x14ac:dyDescent="0.4">
      <c r="A52" s="112"/>
      <c r="B52" s="113"/>
      <c r="C52" s="113"/>
      <c r="D52" s="113"/>
      <c r="E52" s="114"/>
      <c r="G52" s="117"/>
      <c r="H52" s="118"/>
      <c r="I52" s="118"/>
      <c r="J52" s="118"/>
      <c r="K52" s="119"/>
    </row>
    <row r="53" spans="1:11" ht="20.25" customHeight="1" x14ac:dyDescent="0.4">
      <c r="A53" s="112"/>
      <c r="B53" s="113"/>
      <c r="C53" s="113"/>
      <c r="D53" s="113"/>
      <c r="E53" s="114"/>
      <c r="G53" s="117"/>
      <c r="H53" s="118"/>
      <c r="I53" s="118"/>
      <c r="J53" s="118"/>
      <c r="K53" s="119"/>
    </row>
    <row r="54" spans="1:11" ht="20.25" customHeight="1" x14ac:dyDescent="0.4">
      <c r="A54" s="112"/>
      <c r="B54" s="113"/>
      <c r="C54" s="113"/>
      <c r="D54" s="113"/>
      <c r="E54" s="114"/>
      <c r="G54" s="117"/>
      <c r="H54" s="118"/>
      <c r="I54" s="118"/>
      <c r="J54" s="118"/>
      <c r="K54" s="119"/>
    </row>
    <row r="55" spans="1:11" ht="20.25" customHeight="1" x14ac:dyDescent="0.4">
      <c r="A55" s="106"/>
      <c r="B55" s="107"/>
      <c r="C55" s="107"/>
      <c r="D55" s="107"/>
      <c r="E55" s="108"/>
      <c r="G55" s="120"/>
      <c r="H55" s="121"/>
      <c r="I55" s="121"/>
      <c r="J55" s="121"/>
      <c r="K55" s="122"/>
    </row>
    <row r="56" spans="1:11" ht="20.25" customHeight="1" x14ac:dyDescent="0.4">
      <c r="A56" s="3" t="s">
        <v>19</v>
      </c>
    </row>
    <row r="57" spans="1:11" ht="20.25" customHeight="1" x14ac:dyDescent="0.4">
      <c r="A57" s="139" t="s">
        <v>58</v>
      </c>
      <c r="B57" s="104"/>
      <c r="C57" s="104"/>
      <c r="D57" s="104"/>
      <c r="E57" s="104"/>
      <c r="F57" s="104"/>
      <c r="G57" s="104"/>
      <c r="H57" s="104"/>
      <c r="I57" s="104"/>
      <c r="J57" s="104"/>
      <c r="K57" s="105"/>
    </row>
    <row r="58" spans="1:11" ht="20.25" customHeight="1" x14ac:dyDescent="0.4">
      <c r="A58" s="106"/>
      <c r="B58" s="107"/>
      <c r="C58" s="107"/>
      <c r="D58" s="107"/>
      <c r="E58" s="107"/>
      <c r="F58" s="107"/>
      <c r="G58" s="107"/>
      <c r="H58" s="107"/>
      <c r="I58" s="107"/>
      <c r="J58" s="107"/>
      <c r="K58" s="108"/>
    </row>
    <row r="59" spans="1:11" ht="20.25" customHeight="1" x14ac:dyDescent="0.4">
      <c r="A59" s="3" t="s">
        <v>20</v>
      </c>
    </row>
    <row r="60" spans="1:11" ht="20.25" customHeight="1" x14ac:dyDescent="0.4">
      <c r="A60" s="139" t="s">
        <v>57</v>
      </c>
      <c r="B60" s="104"/>
      <c r="C60" s="104"/>
      <c r="D60" s="104"/>
      <c r="E60" s="104"/>
      <c r="F60" s="104"/>
      <c r="G60" s="104"/>
      <c r="H60" s="104"/>
      <c r="I60" s="104"/>
      <c r="J60" s="104"/>
      <c r="K60" s="105"/>
    </row>
    <row r="61" spans="1:11" ht="20.25" customHeight="1" x14ac:dyDescent="0.4">
      <c r="A61" s="106"/>
      <c r="B61" s="107"/>
      <c r="C61" s="107"/>
      <c r="D61" s="107"/>
      <c r="E61" s="107"/>
      <c r="F61" s="107"/>
      <c r="G61" s="107"/>
      <c r="H61" s="107"/>
      <c r="I61" s="107"/>
      <c r="J61" s="107"/>
      <c r="K61" s="108"/>
    </row>
    <row r="62" spans="1:11" ht="20.25" customHeight="1" x14ac:dyDescent="0.4">
      <c r="A62" s="3" t="s">
        <v>31</v>
      </c>
    </row>
    <row r="63" spans="1:11" ht="20.25" customHeight="1" x14ac:dyDescent="0.4">
      <c r="A63" s="103" t="s">
        <v>56</v>
      </c>
      <c r="B63" s="131"/>
      <c r="C63" s="131"/>
      <c r="D63" s="131"/>
      <c r="E63" s="131"/>
      <c r="F63" s="131"/>
      <c r="G63" s="131"/>
      <c r="H63" s="131"/>
      <c r="I63" s="131"/>
      <c r="J63" s="131"/>
      <c r="K63" s="132"/>
    </row>
    <row r="64" spans="1:11" ht="20.25" customHeight="1" x14ac:dyDescent="0.4">
      <c r="A64" s="133"/>
      <c r="B64" s="134"/>
      <c r="C64" s="134"/>
      <c r="D64" s="134"/>
      <c r="E64" s="134"/>
      <c r="F64" s="134"/>
      <c r="G64" s="134"/>
      <c r="H64" s="134"/>
      <c r="I64" s="134"/>
      <c r="J64" s="134"/>
      <c r="K64" s="135"/>
    </row>
    <row r="65" spans="1:11" ht="20.25" customHeight="1" x14ac:dyDescent="0.4">
      <c r="A65" s="136"/>
      <c r="B65" s="137"/>
      <c r="C65" s="137"/>
      <c r="D65" s="137"/>
      <c r="E65" s="137"/>
      <c r="F65" s="137"/>
      <c r="G65" s="137"/>
      <c r="H65" s="137"/>
      <c r="I65" s="137"/>
      <c r="J65" s="137"/>
      <c r="K65" s="138"/>
    </row>
    <row r="66" spans="1:11" ht="20.25" customHeight="1" x14ac:dyDescent="0.4">
      <c r="A66" s="7"/>
      <c r="B66" s="7"/>
      <c r="C66" s="7"/>
      <c r="D66" s="7"/>
      <c r="E66" s="7"/>
      <c r="F66" s="7"/>
      <c r="G66" s="7"/>
      <c r="H66" s="7"/>
      <c r="I66" s="7"/>
      <c r="J66" s="7"/>
      <c r="K66" s="7"/>
    </row>
    <row r="67" spans="1:11" ht="20.25" customHeight="1" x14ac:dyDescent="0.4">
      <c r="A67" s="3" t="s">
        <v>48</v>
      </c>
    </row>
    <row r="68" spans="1:11" ht="20.25" customHeight="1" x14ac:dyDescent="0.4">
      <c r="A68" s="3" t="s">
        <v>17</v>
      </c>
      <c r="G68" s="3" t="s">
        <v>18</v>
      </c>
    </row>
    <row r="69" spans="1:11" ht="20.25" customHeight="1" x14ac:dyDescent="0.4">
      <c r="A69" s="103"/>
      <c r="B69" s="104"/>
      <c r="C69" s="104"/>
      <c r="D69" s="104"/>
      <c r="E69" s="105"/>
      <c r="G69" s="103"/>
      <c r="H69" s="115"/>
      <c r="I69" s="115"/>
      <c r="J69" s="115"/>
      <c r="K69" s="116"/>
    </row>
    <row r="70" spans="1:11" ht="20.25" customHeight="1" x14ac:dyDescent="0.4">
      <c r="A70" s="112"/>
      <c r="B70" s="113"/>
      <c r="C70" s="113"/>
      <c r="D70" s="113"/>
      <c r="E70" s="114"/>
      <c r="G70" s="117"/>
      <c r="H70" s="118"/>
      <c r="I70" s="118"/>
      <c r="J70" s="118"/>
      <c r="K70" s="119"/>
    </row>
    <row r="71" spans="1:11" ht="20.25" customHeight="1" x14ac:dyDescent="0.4">
      <c r="A71" s="112"/>
      <c r="B71" s="113"/>
      <c r="C71" s="113"/>
      <c r="D71" s="113"/>
      <c r="E71" s="114"/>
      <c r="G71" s="117"/>
      <c r="H71" s="118"/>
      <c r="I71" s="118"/>
      <c r="J71" s="118"/>
      <c r="K71" s="119"/>
    </row>
    <row r="72" spans="1:11" ht="20.25" customHeight="1" x14ac:dyDescent="0.4">
      <c r="A72" s="112"/>
      <c r="B72" s="113"/>
      <c r="C72" s="113"/>
      <c r="D72" s="113"/>
      <c r="E72" s="114"/>
      <c r="F72" s="123"/>
      <c r="G72" s="117"/>
      <c r="H72" s="118"/>
      <c r="I72" s="118"/>
      <c r="J72" s="118"/>
      <c r="K72" s="119"/>
    </row>
    <row r="73" spans="1:11" ht="20.25" customHeight="1" x14ac:dyDescent="0.4">
      <c r="A73" s="112"/>
      <c r="B73" s="113"/>
      <c r="C73" s="113"/>
      <c r="D73" s="113"/>
      <c r="E73" s="114"/>
      <c r="F73" s="123"/>
      <c r="G73" s="117"/>
      <c r="H73" s="118"/>
      <c r="I73" s="118"/>
      <c r="J73" s="118"/>
      <c r="K73" s="119"/>
    </row>
    <row r="74" spans="1:11" ht="20.25" customHeight="1" x14ac:dyDescent="0.4">
      <c r="A74" s="112"/>
      <c r="B74" s="113"/>
      <c r="C74" s="113"/>
      <c r="D74" s="113"/>
      <c r="E74" s="114"/>
      <c r="G74" s="117"/>
      <c r="H74" s="118"/>
      <c r="I74" s="118"/>
      <c r="J74" s="118"/>
      <c r="K74" s="119"/>
    </row>
    <row r="75" spans="1:11" ht="20.25" customHeight="1" x14ac:dyDescent="0.4">
      <c r="A75" s="112"/>
      <c r="B75" s="113"/>
      <c r="C75" s="113"/>
      <c r="D75" s="113"/>
      <c r="E75" s="114"/>
      <c r="G75" s="117"/>
      <c r="H75" s="118"/>
      <c r="I75" s="118"/>
      <c r="J75" s="118"/>
      <c r="K75" s="119"/>
    </row>
    <row r="76" spans="1:11" ht="20.25" customHeight="1" x14ac:dyDescent="0.4">
      <c r="A76" s="112"/>
      <c r="B76" s="113"/>
      <c r="C76" s="113"/>
      <c r="D76" s="113"/>
      <c r="E76" s="114"/>
      <c r="G76" s="117"/>
      <c r="H76" s="118"/>
      <c r="I76" s="118"/>
      <c r="J76" s="118"/>
      <c r="K76" s="119"/>
    </row>
    <row r="77" spans="1:11" ht="20.25" customHeight="1" x14ac:dyDescent="0.4">
      <c r="A77" s="106"/>
      <c r="B77" s="107"/>
      <c r="C77" s="107"/>
      <c r="D77" s="107"/>
      <c r="E77" s="108"/>
      <c r="G77" s="120"/>
      <c r="H77" s="121"/>
      <c r="I77" s="121"/>
      <c r="J77" s="121"/>
      <c r="K77" s="122"/>
    </row>
    <row r="78" spans="1:11" ht="20.25" customHeight="1" x14ac:dyDescent="0.4">
      <c r="A78" s="3" t="s">
        <v>19</v>
      </c>
    </row>
    <row r="79" spans="1:11" ht="20.25" customHeight="1" x14ac:dyDescent="0.4">
      <c r="A79" s="125"/>
      <c r="B79" s="126"/>
      <c r="C79" s="126"/>
      <c r="D79" s="126"/>
      <c r="E79" s="126"/>
      <c r="F79" s="126"/>
      <c r="G79" s="126"/>
      <c r="H79" s="126"/>
      <c r="I79" s="126"/>
      <c r="J79" s="126"/>
      <c r="K79" s="127"/>
    </row>
    <row r="80" spans="1:11" ht="20.25" customHeight="1" x14ac:dyDescent="0.4">
      <c r="A80" s="128"/>
      <c r="B80" s="129"/>
      <c r="C80" s="129"/>
      <c r="D80" s="129"/>
      <c r="E80" s="129"/>
      <c r="F80" s="129"/>
      <c r="G80" s="129"/>
      <c r="H80" s="129"/>
      <c r="I80" s="129"/>
      <c r="J80" s="129"/>
      <c r="K80" s="130"/>
    </row>
    <row r="81" spans="1:11" ht="20.25" customHeight="1" x14ac:dyDescent="0.4">
      <c r="A81" s="3" t="s">
        <v>20</v>
      </c>
    </row>
    <row r="82" spans="1:11" ht="20.25" customHeight="1" x14ac:dyDescent="0.4">
      <c r="A82" s="125"/>
      <c r="B82" s="126"/>
      <c r="C82" s="126"/>
      <c r="D82" s="126"/>
      <c r="E82" s="126"/>
      <c r="F82" s="126"/>
      <c r="G82" s="126"/>
      <c r="H82" s="126"/>
      <c r="I82" s="126"/>
      <c r="J82" s="126"/>
      <c r="K82" s="127"/>
    </row>
    <row r="83" spans="1:11" ht="20.25" customHeight="1" x14ac:dyDescent="0.4">
      <c r="A83" s="128"/>
      <c r="B83" s="129"/>
      <c r="C83" s="129"/>
      <c r="D83" s="129"/>
      <c r="E83" s="129"/>
      <c r="F83" s="129"/>
      <c r="G83" s="129"/>
      <c r="H83" s="129"/>
      <c r="I83" s="129"/>
      <c r="J83" s="129"/>
      <c r="K83" s="130"/>
    </row>
    <row r="84" spans="1:11" ht="20.25" customHeight="1" x14ac:dyDescent="0.4">
      <c r="A84" s="3" t="s">
        <v>31</v>
      </c>
    </row>
    <row r="85" spans="1:11" ht="20.25" customHeight="1" x14ac:dyDescent="0.4">
      <c r="A85" s="124"/>
      <c r="B85" s="131"/>
      <c r="C85" s="131"/>
      <c r="D85" s="131"/>
      <c r="E85" s="131"/>
      <c r="F85" s="131"/>
      <c r="G85" s="131"/>
      <c r="H85" s="131"/>
      <c r="I85" s="131"/>
      <c r="J85" s="131"/>
      <c r="K85" s="132"/>
    </row>
    <row r="86" spans="1:11" ht="20.25" customHeight="1" x14ac:dyDescent="0.4">
      <c r="A86" s="133"/>
      <c r="B86" s="134"/>
      <c r="C86" s="134"/>
      <c r="D86" s="134"/>
      <c r="E86" s="134"/>
      <c r="F86" s="134"/>
      <c r="G86" s="134"/>
      <c r="H86" s="134"/>
      <c r="I86" s="134"/>
      <c r="J86" s="134"/>
      <c r="K86" s="135"/>
    </row>
    <row r="87" spans="1:11" ht="20.25" customHeight="1" x14ac:dyDescent="0.4">
      <c r="A87" s="136"/>
      <c r="B87" s="137"/>
      <c r="C87" s="137"/>
      <c r="D87" s="137"/>
      <c r="E87" s="137"/>
      <c r="F87" s="137"/>
      <c r="G87" s="137"/>
      <c r="H87" s="137"/>
      <c r="I87" s="137"/>
      <c r="J87" s="137"/>
      <c r="K87" s="138"/>
    </row>
    <row r="88" spans="1:11" ht="20.25" customHeight="1" x14ac:dyDescent="0.4">
      <c r="A88" s="3" t="s">
        <v>49</v>
      </c>
    </row>
    <row r="89" spans="1:11" ht="20.25" customHeight="1" x14ac:dyDescent="0.4">
      <c r="A89" s="3" t="s">
        <v>17</v>
      </c>
      <c r="G89" s="3" t="s">
        <v>18</v>
      </c>
    </row>
    <row r="90" spans="1:11" ht="20.25" customHeight="1" x14ac:dyDescent="0.4">
      <c r="A90" s="103"/>
      <c r="B90" s="104"/>
      <c r="C90" s="104"/>
      <c r="D90" s="104"/>
      <c r="E90" s="105"/>
      <c r="G90" s="103"/>
      <c r="H90" s="115"/>
      <c r="I90" s="115"/>
      <c r="J90" s="115"/>
      <c r="K90" s="116"/>
    </row>
    <row r="91" spans="1:11" ht="20.25" customHeight="1" x14ac:dyDescent="0.4">
      <c r="A91" s="112"/>
      <c r="B91" s="113"/>
      <c r="C91" s="113"/>
      <c r="D91" s="113"/>
      <c r="E91" s="114"/>
      <c r="G91" s="117"/>
      <c r="H91" s="118"/>
      <c r="I91" s="118"/>
      <c r="J91" s="118"/>
      <c r="K91" s="119"/>
    </row>
    <row r="92" spans="1:11" ht="20.25" customHeight="1" x14ac:dyDescent="0.4">
      <c r="A92" s="112"/>
      <c r="B92" s="113"/>
      <c r="C92" s="113"/>
      <c r="D92" s="113"/>
      <c r="E92" s="114"/>
      <c r="G92" s="117"/>
      <c r="H92" s="118"/>
      <c r="I92" s="118"/>
      <c r="J92" s="118"/>
      <c r="K92" s="119"/>
    </row>
    <row r="93" spans="1:11" ht="20.25" customHeight="1" x14ac:dyDescent="0.4">
      <c r="A93" s="112"/>
      <c r="B93" s="113"/>
      <c r="C93" s="113"/>
      <c r="D93" s="113"/>
      <c r="E93" s="114"/>
      <c r="F93" s="123"/>
      <c r="G93" s="117"/>
      <c r="H93" s="118"/>
      <c r="I93" s="118"/>
      <c r="J93" s="118"/>
      <c r="K93" s="119"/>
    </row>
    <row r="94" spans="1:11" ht="20.25" customHeight="1" x14ac:dyDescent="0.4">
      <c r="A94" s="112"/>
      <c r="B94" s="113"/>
      <c r="C94" s="113"/>
      <c r="D94" s="113"/>
      <c r="E94" s="114"/>
      <c r="F94" s="123"/>
      <c r="G94" s="117"/>
      <c r="H94" s="118"/>
      <c r="I94" s="118"/>
      <c r="J94" s="118"/>
      <c r="K94" s="119"/>
    </row>
    <row r="95" spans="1:11" ht="20.25" customHeight="1" x14ac:dyDescent="0.4">
      <c r="A95" s="112"/>
      <c r="B95" s="113"/>
      <c r="C95" s="113"/>
      <c r="D95" s="113"/>
      <c r="E95" s="114"/>
      <c r="G95" s="117"/>
      <c r="H95" s="118"/>
      <c r="I95" s="118"/>
      <c r="J95" s="118"/>
      <c r="K95" s="119"/>
    </row>
    <row r="96" spans="1:11" ht="20.25" customHeight="1" x14ac:dyDescent="0.4">
      <c r="A96" s="112"/>
      <c r="B96" s="113"/>
      <c r="C96" s="113"/>
      <c r="D96" s="113"/>
      <c r="E96" s="114"/>
      <c r="G96" s="117"/>
      <c r="H96" s="118"/>
      <c r="I96" s="118"/>
      <c r="J96" s="118"/>
      <c r="K96" s="119"/>
    </row>
    <row r="97" spans="1:11" ht="20.25" customHeight="1" x14ac:dyDescent="0.4">
      <c r="A97" s="112"/>
      <c r="B97" s="113"/>
      <c r="C97" s="113"/>
      <c r="D97" s="113"/>
      <c r="E97" s="114"/>
      <c r="G97" s="117"/>
      <c r="H97" s="118"/>
      <c r="I97" s="118"/>
      <c r="J97" s="118"/>
      <c r="K97" s="119"/>
    </row>
    <row r="98" spans="1:11" ht="20.25" customHeight="1" x14ac:dyDescent="0.4">
      <c r="A98" s="106"/>
      <c r="B98" s="107"/>
      <c r="C98" s="107"/>
      <c r="D98" s="107"/>
      <c r="E98" s="108"/>
      <c r="G98" s="120"/>
      <c r="H98" s="121"/>
      <c r="I98" s="121"/>
      <c r="J98" s="121"/>
      <c r="K98" s="122"/>
    </row>
    <row r="99" spans="1:11" ht="20.25" customHeight="1" x14ac:dyDescent="0.4">
      <c r="A99" s="3" t="s">
        <v>19</v>
      </c>
    </row>
    <row r="100" spans="1:11" ht="20.25" customHeight="1" x14ac:dyDescent="0.4">
      <c r="A100" s="125"/>
      <c r="B100" s="126"/>
      <c r="C100" s="126"/>
      <c r="D100" s="126"/>
      <c r="E100" s="126"/>
      <c r="F100" s="126"/>
      <c r="G100" s="126"/>
      <c r="H100" s="126"/>
      <c r="I100" s="126"/>
      <c r="J100" s="126"/>
      <c r="K100" s="127"/>
    </row>
    <row r="101" spans="1:11" ht="20.25" customHeight="1" x14ac:dyDescent="0.4">
      <c r="A101" s="128"/>
      <c r="B101" s="129"/>
      <c r="C101" s="129"/>
      <c r="D101" s="129"/>
      <c r="E101" s="129"/>
      <c r="F101" s="129"/>
      <c r="G101" s="129"/>
      <c r="H101" s="129"/>
      <c r="I101" s="129"/>
      <c r="J101" s="129"/>
      <c r="K101" s="130"/>
    </row>
    <row r="102" spans="1:11" ht="20.25" customHeight="1" x14ac:dyDescent="0.4">
      <c r="A102" s="3" t="s">
        <v>20</v>
      </c>
    </row>
    <row r="103" spans="1:11" ht="20.25" customHeight="1" x14ac:dyDescent="0.4">
      <c r="A103" s="125"/>
      <c r="B103" s="126"/>
      <c r="C103" s="126"/>
      <c r="D103" s="126"/>
      <c r="E103" s="126"/>
      <c r="F103" s="126"/>
      <c r="G103" s="126"/>
      <c r="H103" s="126"/>
      <c r="I103" s="126"/>
      <c r="J103" s="126"/>
      <c r="K103" s="127"/>
    </row>
    <row r="104" spans="1:11" ht="20.25" customHeight="1" x14ac:dyDescent="0.4">
      <c r="A104" s="128"/>
      <c r="B104" s="129"/>
      <c r="C104" s="129"/>
      <c r="D104" s="129"/>
      <c r="E104" s="129"/>
      <c r="F104" s="129"/>
      <c r="G104" s="129"/>
      <c r="H104" s="129"/>
      <c r="I104" s="129"/>
      <c r="J104" s="129"/>
      <c r="K104" s="130"/>
    </row>
    <row r="105" spans="1:11" ht="20.25" customHeight="1" x14ac:dyDescent="0.4">
      <c r="A105" s="3" t="s">
        <v>31</v>
      </c>
    </row>
    <row r="106" spans="1:11" ht="20.25" customHeight="1" x14ac:dyDescent="0.4">
      <c r="A106" s="124"/>
      <c r="B106" s="131"/>
      <c r="C106" s="131"/>
      <c r="D106" s="131"/>
      <c r="E106" s="131"/>
      <c r="F106" s="131"/>
      <c r="G106" s="131"/>
      <c r="H106" s="131"/>
      <c r="I106" s="131"/>
      <c r="J106" s="131"/>
      <c r="K106" s="132"/>
    </row>
    <row r="107" spans="1:11" ht="20.25" customHeight="1" x14ac:dyDescent="0.4">
      <c r="A107" s="133"/>
      <c r="B107" s="134"/>
      <c r="C107" s="134"/>
      <c r="D107" s="134"/>
      <c r="E107" s="134"/>
      <c r="F107" s="134"/>
      <c r="G107" s="134"/>
      <c r="H107" s="134"/>
      <c r="I107" s="134"/>
      <c r="J107" s="134"/>
      <c r="K107" s="135"/>
    </row>
    <row r="108" spans="1:11" ht="20.25" customHeight="1" x14ac:dyDescent="0.4">
      <c r="A108" s="136"/>
      <c r="B108" s="137"/>
      <c r="C108" s="137"/>
      <c r="D108" s="137"/>
      <c r="E108" s="137"/>
      <c r="F108" s="137"/>
      <c r="G108" s="137"/>
      <c r="H108" s="137"/>
      <c r="I108" s="137"/>
      <c r="J108" s="137"/>
      <c r="K108" s="138"/>
    </row>
    <row r="110" spans="1:11" ht="20.25" customHeight="1" x14ac:dyDescent="0.4">
      <c r="A110" s="3" t="s">
        <v>28</v>
      </c>
    </row>
    <row r="112" spans="1:11" ht="20.25" customHeight="1" x14ac:dyDescent="0.4">
      <c r="A112" s="3" t="s">
        <v>23</v>
      </c>
    </row>
    <row r="113" spans="1:12" ht="20.25" customHeight="1" x14ac:dyDescent="0.4">
      <c r="A113" s="103" t="s">
        <v>51</v>
      </c>
      <c r="B113" s="104"/>
      <c r="C113" s="104"/>
      <c r="D113" s="104"/>
      <c r="E113" s="104"/>
      <c r="F113" s="104"/>
      <c r="G113" s="104"/>
      <c r="H113" s="104"/>
      <c r="I113" s="104"/>
      <c r="J113" s="104"/>
      <c r="K113" s="105"/>
    </row>
    <row r="114" spans="1:12" ht="20.25" customHeight="1" x14ac:dyDescent="0.4">
      <c r="A114" s="117"/>
      <c r="B114" s="113"/>
      <c r="C114" s="113"/>
      <c r="D114" s="113"/>
      <c r="E114" s="113"/>
      <c r="F114" s="113"/>
      <c r="G114" s="113"/>
      <c r="H114" s="113"/>
      <c r="I114" s="113"/>
      <c r="J114" s="113"/>
      <c r="K114" s="114"/>
    </row>
    <row r="115" spans="1:12" ht="20.25" customHeight="1" x14ac:dyDescent="0.4">
      <c r="A115" s="117"/>
      <c r="B115" s="113"/>
      <c r="C115" s="113"/>
      <c r="D115" s="113"/>
      <c r="E115" s="113"/>
      <c r="F115" s="113"/>
      <c r="G115" s="113"/>
      <c r="H115" s="113"/>
      <c r="I115" s="113"/>
      <c r="J115" s="113"/>
      <c r="K115" s="114"/>
    </row>
    <row r="116" spans="1:12" ht="20.25" customHeight="1" x14ac:dyDescent="0.4">
      <c r="A116" s="117"/>
      <c r="B116" s="113"/>
      <c r="C116" s="113"/>
      <c r="D116" s="113"/>
      <c r="E116" s="113"/>
      <c r="F116" s="113"/>
      <c r="G116" s="113"/>
      <c r="H116" s="113"/>
      <c r="I116" s="113"/>
      <c r="J116" s="113"/>
      <c r="K116" s="114"/>
    </row>
    <row r="117" spans="1:12" ht="20.25" customHeight="1" x14ac:dyDescent="0.4">
      <c r="A117" s="117"/>
      <c r="B117" s="113"/>
      <c r="C117" s="113"/>
      <c r="D117" s="113"/>
      <c r="E117" s="113"/>
      <c r="F117" s="113"/>
      <c r="G117" s="113"/>
      <c r="H117" s="113"/>
      <c r="I117" s="113"/>
      <c r="J117" s="113"/>
      <c r="K117" s="114"/>
    </row>
    <row r="118" spans="1:12" ht="20.25" customHeight="1" x14ac:dyDescent="0.4">
      <c r="A118" s="117"/>
      <c r="B118" s="113"/>
      <c r="C118" s="113"/>
      <c r="D118" s="113"/>
      <c r="E118" s="113"/>
      <c r="F118" s="113"/>
      <c r="G118" s="113"/>
      <c r="H118" s="113"/>
      <c r="I118" s="113"/>
      <c r="J118" s="113"/>
      <c r="K118" s="114"/>
    </row>
    <row r="119" spans="1:12" ht="20.25" customHeight="1" x14ac:dyDescent="0.4">
      <c r="A119" s="117"/>
      <c r="B119" s="113"/>
      <c r="C119" s="113"/>
      <c r="D119" s="113"/>
      <c r="E119" s="113"/>
      <c r="F119" s="113"/>
      <c r="G119" s="113"/>
      <c r="H119" s="113"/>
      <c r="I119" s="113"/>
      <c r="J119" s="113"/>
      <c r="K119" s="114"/>
    </row>
    <row r="120" spans="1:12" ht="20.25" customHeight="1" x14ac:dyDescent="0.4">
      <c r="A120" s="117"/>
      <c r="B120" s="113"/>
      <c r="C120" s="113"/>
      <c r="D120" s="113"/>
      <c r="E120" s="113"/>
      <c r="F120" s="113"/>
      <c r="G120" s="113"/>
      <c r="H120" s="113"/>
      <c r="I120" s="113"/>
      <c r="J120" s="113"/>
      <c r="K120" s="114"/>
    </row>
    <row r="121" spans="1:12" ht="20.25" customHeight="1" x14ac:dyDescent="0.4">
      <c r="A121" s="106"/>
      <c r="B121" s="107"/>
      <c r="C121" s="107"/>
      <c r="D121" s="107"/>
      <c r="E121" s="107"/>
      <c r="F121" s="107"/>
      <c r="G121" s="107"/>
      <c r="H121" s="107"/>
      <c r="I121" s="107"/>
      <c r="J121" s="107"/>
      <c r="K121" s="108"/>
    </row>
    <row r="123" spans="1:12" ht="20.25" customHeight="1" x14ac:dyDescent="0.4">
      <c r="A123" s="3" t="s">
        <v>44</v>
      </c>
    </row>
    <row r="124" spans="1:12" ht="20.25" customHeight="1" x14ac:dyDescent="0.4">
      <c r="A124" s="140" t="s">
        <v>24</v>
      </c>
      <c r="B124" s="141"/>
      <c r="C124" s="8">
        <f>LEN(A125)</f>
        <v>158</v>
      </c>
      <c r="D124" s="142" t="s">
        <v>45</v>
      </c>
      <c r="E124" s="142"/>
      <c r="F124" s="143" t="str">
        <f>IF($C$124&lt;700,"OK","700文字を越えています。700文字以内になるようご調整ください。")</f>
        <v>OK</v>
      </c>
      <c r="G124" s="143"/>
      <c r="H124" s="143"/>
      <c r="I124" s="143"/>
      <c r="J124" s="143"/>
      <c r="K124" s="143"/>
    </row>
    <row r="125" spans="1:12" ht="20.25" customHeight="1" x14ac:dyDescent="0.4">
      <c r="A125" s="103" t="s">
        <v>52</v>
      </c>
      <c r="B125" s="104"/>
      <c r="C125" s="104"/>
      <c r="D125" s="104"/>
      <c r="E125" s="104"/>
      <c r="F125" s="104"/>
      <c r="G125" s="104"/>
      <c r="H125" s="104"/>
      <c r="I125" s="104"/>
      <c r="J125" s="104"/>
      <c r="K125" s="105"/>
      <c r="L125" s="1" t="s">
        <v>42</v>
      </c>
    </row>
    <row r="126" spans="1:12" ht="20.25" customHeight="1" x14ac:dyDescent="0.4">
      <c r="A126" s="117"/>
      <c r="B126" s="113"/>
      <c r="C126" s="113"/>
      <c r="D126" s="113"/>
      <c r="E126" s="113"/>
      <c r="F126" s="113"/>
      <c r="G126" s="113"/>
      <c r="H126" s="113"/>
      <c r="I126" s="113"/>
      <c r="J126" s="113"/>
      <c r="K126" s="114"/>
      <c r="L126" s="1" t="s">
        <v>43</v>
      </c>
    </row>
    <row r="127" spans="1:12" ht="20.25" customHeight="1" x14ac:dyDescent="0.4">
      <c r="A127" s="117"/>
      <c r="B127" s="113"/>
      <c r="C127" s="113"/>
      <c r="D127" s="113"/>
      <c r="E127" s="113"/>
      <c r="F127" s="113"/>
      <c r="G127" s="113"/>
      <c r="H127" s="113"/>
      <c r="I127" s="113"/>
      <c r="J127" s="113"/>
      <c r="K127" s="114"/>
      <c r="L127" s="1" t="s">
        <v>66</v>
      </c>
    </row>
    <row r="128" spans="1:12" ht="20.25" customHeight="1" x14ac:dyDescent="0.4">
      <c r="A128" s="117"/>
      <c r="B128" s="113"/>
      <c r="C128" s="113"/>
      <c r="D128" s="113"/>
      <c r="E128" s="113"/>
      <c r="F128" s="113"/>
      <c r="G128" s="113"/>
      <c r="H128" s="113"/>
      <c r="I128" s="113"/>
      <c r="J128" s="113"/>
      <c r="K128" s="114"/>
    </row>
    <row r="129" spans="1:11" ht="20.25" customHeight="1" x14ac:dyDescent="0.4">
      <c r="A129" s="117"/>
      <c r="B129" s="113"/>
      <c r="C129" s="113"/>
      <c r="D129" s="113"/>
      <c r="E129" s="113"/>
      <c r="F129" s="113"/>
      <c r="G129" s="113"/>
      <c r="H129" s="113"/>
      <c r="I129" s="113"/>
      <c r="J129" s="113"/>
      <c r="K129" s="114"/>
    </row>
    <row r="130" spans="1:11" ht="20.25" customHeight="1" x14ac:dyDescent="0.4">
      <c r="A130" s="117"/>
      <c r="B130" s="113"/>
      <c r="C130" s="113"/>
      <c r="D130" s="113"/>
      <c r="E130" s="113"/>
      <c r="F130" s="113"/>
      <c r="G130" s="113"/>
      <c r="H130" s="113"/>
      <c r="I130" s="113"/>
      <c r="J130" s="113"/>
      <c r="K130" s="114"/>
    </row>
    <row r="131" spans="1:11" ht="20.25" customHeight="1" x14ac:dyDescent="0.4">
      <c r="A131" s="112"/>
      <c r="B131" s="113"/>
      <c r="C131" s="113"/>
      <c r="D131" s="113"/>
      <c r="E131" s="113"/>
      <c r="F131" s="113"/>
      <c r="G131" s="113"/>
      <c r="H131" s="113"/>
      <c r="I131" s="113"/>
      <c r="J131" s="113"/>
      <c r="K131" s="114"/>
    </row>
    <row r="132" spans="1:11" ht="20.25" customHeight="1" x14ac:dyDescent="0.4">
      <c r="A132" s="112"/>
      <c r="B132" s="113"/>
      <c r="C132" s="113"/>
      <c r="D132" s="113"/>
      <c r="E132" s="113"/>
      <c r="F132" s="113"/>
      <c r="G132" s="113"/>
      <c r="H132" s="113"/>
      <c r="I132" s="113"/>
      <c r="J132" s="113"/>
      <c r="K132" s="114"/>
    </row>
    <row r="133" spans="1:11" ht="20.25" customHeight="1" x14ac:dyDescent="0.4">
      <c r="A133" s="106"/>
      <c r="B133" s="107"/>
      <c r="C133" s="107"/>
      <c r="D133" s="107"/>
      <c r="E133" s="107"/>
      <c r="F133" s="107"/>
      <c r="G133" s="107"/>
      <c r="H133" s="107"/>
      <c r="I133" s="107"/>
      <c r="J133" s="107"/>
      <c r="K133" s="108"/>
    </row>
    <row r="135" spans="1:11" ht="20.25" customHeight="1" x14ac:dyDescent="0.4">
      <c r="A135" s="3" t="s">
        <v>29</v>
      </c>
    </row>
    <row r="136" spans="1:11" ht="20.25" customHeight="1" x14ac:dyDescent="0.4">
      <c r="A136" s="103" t="s">
        <v>39</v>
      </c>
      <c r="B136" s="104"/>
      <c r="C136" s="104"/>
      <c r="D136" s="104"/>
      <c r="E136" s="104"/>
      <c r="F136" s="104"/>
      <c r="G136" s="104"/>
      <c r="H136" s="104"/>
      <c r="I136" s="104"/>
      <c r="J136" s="104"/>
      <c r="K136" s="105"/>
    </row>
    <row r="137" spans="1:11" ht="20.25" customHeight="1" x14ac:dyDescent="0.4">
      <c r="A137" s="117"/>
      <c r="B137" s="113"/>
      <c r="C137" s="113"/>
      <c r="D137" s="113"/>
      <c r="E137" s="113"/>
      <c r="F137" s="113"/>
      <c r="G137" s="113"/>
      <c r="H137" s="113"/>
      <c r="I137" s="113"/>
      <c r="J137" s="113"/>
      <c r="K137" s="114"/>
    </row>
    <row r="138" spans="1:11" ht="20.25" customHeight="1" x14ac:dyDescent="0.4">
      <c r="A138" s="117"/>
      <c r="B138" s="113"/>
      <c r="C138" s="113"/>
      <c r="D138" s="113"/>
      <c r="E138" s="113"/>
      <c r="F138" s="113"/>
      <c r="G138" s="113"/>
      <c r="H138" s="113"/>
      <c r="I138" s="113"/>
      <c r="J138" s="113"/>
      <c r="K138" s="114"/>
    </row>
    <row r="139" spans="1:11" ht="20.25" customHeight="1" x14ac:dyDescent="0.4">
      <c r="A139" s="117"/>
      <c r="B139" s="113"/>
      <c r="C139" s="113"/>
      <c r="D139" s="113"/>
      <c r="E139" s="113"/>
      <c r="F139" s="113"/>
      <c r="G139" s="113"/>
      <c r="H139" s="113"/>
      <c r="I139" s="113"/>
      <c r="J139" s="113"/>
      <c r="K139" s="114"/>
    </row>
    <row r="140" spans="1:11" ht="20.25" customHeight="1" x14ac:dyDescent="0.4">
      <c r="A140" s="117"/>
      <c r="B140" s="113"/>
      <c r="C140" s="113"/>
      <c r="D140" s="113"/>
      <c r="E140" s="113"/>
      <c r="F140" s="113"/>
      <c r="G140" s="113"/>
      <c r="H140" s="113"/>
      <c r="I140" s="113"/>
      <c r="J140" s="113"/>
      <c r="K140" s="114"/>
    </row>
    <row r="141" spans="1:11" ht="20.25" customHeight="1" x14ac:dyDescent="0.4">
      <c r="A141" s="117"/>
      <c r="B141" s="113"/>
      <c r="C141" s="113"/>
      <c r="D141" s="113"/>
      <c r="E141" s="113"/>
      <c r="F141" s="113"/>
      <c r="G141" s="113"/>
      <c r="H141" s="113"/>
      <c r="I141" s="113"/>
      <c r="J141" s="113"/>
      <c r="K141" s="114"/>
    </row>
    <row r="142" spans="1:11" ht="20.25" customHeight="1" x14ac:dyDescent="0.4">
      <c r="A142" s="117"/>
      <c r="B142" s="113"/>
      <c r="C142" s="113"/>
      <c r="D142" s="113"/>
      <c r="E142" s="113"/>
      <c r="F142" s="113"/>
      <c r="G142" s="113"/>
      <c r="H142" s="113"/>
      <c r="I142" s="113"/>
      <c r="J142" s="113"/>
      <c r="K142" s="114"/>
    </row>
    <row r="143" spans="1:11" ht="20.25" customHeight="1" x14ac:dyDescent="0.4">
      <c r="A143" s="117"/>
      <c r="B143" s="113"/>
      <c r="C143" s="113"/>
      <c r="D143" s="113"/>
      <c r="E143" s="113"/>
      <c r="F143" s="113"/>
      <c r="G143" s="113"/>
      <c r="H143" s="113"/>
      <c r="I143" s="113"/>
      <c r="J143" s="113"/>
      <c r="K143" s="114"/>
    </row>
    <row r="144" spans="1:11" ht="20.25" customHeight="1" x14ac:dyDescent="0.4">
      <c r="A144" s="106"/>
      <c r="B144" s="107"/>
      <c r="C144" s="107"/>
      <c r="D144" s="107"/>
      <c r="E144" s="107"/>
      <c r="F144" s="107"/>
      <c r="G144" s="107"/>
      <c r="H144" s="107"/>
      <c r="I144" s="107"/>
      <c r="J144" s="107"/>
      <c r="K144" s="108"/>
    </row>
    <row r="146" spans="1:11" ht="20.25" customHeight="1" x14ac:dyDescent="0.4">
      <c r="A146" s="3" t="s">
        <v>34</v>
      </c>
    </row>
    <row r="147" spans="1:11" ht="20.25" customHeight="1" x14ac:dyDescent="0.4">
      <c r="A147" s="103"/>
      <c r="B147" s="104"/>
      <c r="C147" s="104"/>
      <c r="D147" s="104"/>
      <c r="E147" s="104"/>
      <c r="F147" s="104"/>
      <c r="G147" s="104"/>
      <c r="H147" s="104"/>
      <c r="I147" s="104"/>
      <c r="J147" s="104"/>
      <c r="K147" s="105"/>
    </row>
    <row r="148" spans="1:11" ht="20.25" customHeight="1" x14ac:dyDescent="0.4">
      <c r="A148" s="117"/>
      <c r="B148" s="113"/>
      <c r="C148" s="113"/>
      <c r="D148" s="113"/>
      <c r="E148" s="113"/>
      <c r="F148" s="113"/>
      <c r="G148" s="113"/>
      <c r="H148" s="113"/>
      <c r="I148" s="113"/>
      <c r="J148" s="113"/>
      <c r="K148" s="114"/>
    </row>
    <row r="149" spans="1:11" ht="20.25" customHeight="1" x14ac:dyDescent="0.4">
      <c r="A149" s="117"/>
      <c r="B149" s="113"/>
      <c r="C149" s="113"/>
      <c r="D149" s="113"/>
      <c r="E149" s="113"/>
      <c r="F149" s="113"/>
      <c r="G149" s="113"/>
      <c r="H149" s="113"/>
      <c r="I149" s="113"/>
      <c r="J149" s="113"/>
      <c r="K149" s="114"/>
    </row>
    <row r="150" spans="1:11" ht="20.25" customHeight="1" x14ac:dyDescent="0.4">
      <c r="A150" s="117"/>
      <c r="B150" s="113"/>
      <c r="C150" s="113"/>
      <c r="D150" s="113"/>
      <c r="E150" s="113"/>
      <c r="F150" s="113"/>
      <c r="G150" s="113"/>
      <c r="H150" s="113"/>
      <c r="I150" s="113"/>
      <c r="J150" s="113"/>
      <c r="K150" s="114"/>
    </row>
    <row r="151" spans="1:11" ht="20.25" customHeight="1" x14ac:dyDescent="0.4">
      <c r="A151" s="117"/>
      <c r="B151" s="113"/>
      <c r="C151" s="113"/>
      <c r="D151" s="113"/>
      <c r="E151" s="113"/>
      <c r="F151" s="113"/>
      <c r="G151" s="113"/>
      <c r="H151" s="113"/>
      <c r="I151" s="113"/>
      <c r="J151" s="113"/>
      <c r="K151" s="114"/>
    </row>
    <row r="152" spans="1:11" ht="20.25" customHeight="1" x14ac:dyDescent="0.4">
      <c r="A152" s="117"/>
      <c r="B152" s="113"/>
      <c r="C152" s="113"/>
      <c r="D152" s="113"/>
      <c r="E152" s="113"/>
      <c r="F152" s="113"/>
      <c r="G152" s="113"/>
      <c r="H152" s="113"/>
      <c r="I152" s="113"/>
      <c r="J152" s="113"/>
      <c r="K152" s="114"/>
    </row>
    <row r="153" spans="1:11" ht="20.25" customHeight="1" x14ac:dyDescent="0.4">
      <c r="A153" s="117"/>
      <c r="B153" s="113"/>
      <c r="C153" s="113"/>
      <c r="D153" s="113"/>
      <c r="E153" s="113"/>
      <c r="F153" s="113"/>
      <c r="G153" s="113"/>
      <c r="H153" s="113"/>
      <c r="I153" s="113"/>
      <c r="J153" s="113"/>
      <c r="K153" s="114"/>
    </row>
    <row r="154" spans="1:11" ht="20.25" customHeight="1" x14ac:dyDescent="0.4">
      <c r="A154" s="117"/>
      <c r="B154" s="113"/>
      <c r="C154" s="113"/>
      <c r="D154" s="113"/>
      <c r="E154" s="113"/>
      <c r="F154" s="113"/>
      <c r="G154" s="113"/>
      <c r="H154" s="113"/>
      <c r="I154" s="113"/>
      <c r="J154" s="113"/>
      <c r="K154" s="114"/>
    </row>
    <row r="155" spans="1:11" ht="20.25" customHeight="1" x14ac:dyDescent="0.4">
      <c r="A155" s="106"/>
      <c r="B155" s="107"/>
      <c r="C155" s="107"/>
      <c r="D155" s="107"/>
      <c r="E155" s="107"/>
      <c r="F155" s="107"/>
      <c r="G155" s="107"/>
      <c r="H155" s="107"/>
      <c r="I155" s="107"/>
      <c r="J155" s="107"/>
      <c r="K155" s="108"/>
    </row>
    <row r="157" spans="1:11" ht="20.25" customHeight="1" x14ac:dyDescent="0.4">
      <c r="A157" s="3" t="s">
        <v>32</v>
      </c>
    </row>
    <row r="158" spans="1:11" ht="20.25" customHeight="1" x14ac:dyDescent="0.4">
      <c r="A158" s="3" t="s">
        <v>25</v>
      </c>
      <c r="G158" s="3" t="s">
        <v>26</v>
      </c>
    </row>
    <row r="159" spans="1:11" ht="20.25" customHeight="1" x14ac:dyDescent="0.4">
      <c r="A159" s="103" t="s">
        <v>53</v>
      </c>
      <c r="B159" s="104"/>
      <c r="C159" s="104"/>
      <c r="D159" s="104"/>
      <c r="E159" s="105"/>
      <c r="G159" s="103" t="s">
        <v>54</v>
      </c>
      <c r="H159" s="115"/>
      <c r="I159" s="115"/>
      <c r="J159" s="115"/>
      <c r="K159" s="116"/>
    </row>
    <row r="160" spans="1:11" ht="20.25" customHeight="1" x14ac:dyDescent="0.4">
      <c r="A160" s="112"/>
      <c r="B160" s="113"/>
      <c r="C160" s="113"/>
      <c r="D160" s="113"/>
      <c r="E160" s="114"/>
      <c r="G160" s="117"/>
      <c r="H160" s="118"/>
      <c r="I160" s="118"/>
      <c r="J160" s="118"/>
      <c r="K160" s="119"/>
    </row>
    <row r="161" spans="1:11" ht="20.25" customHeight="1" x14ac:dyDescent="0.4">
      <c r="A161" s="112"/>
      <c r="B161" s="113"/>
      <c r="C161" s="113"/>
      <c r="D161" s="113"/>
      <c r="E161" s="114"/>
      <c r="G161" s="117"/>
      <c r="H161" s="118"/>
      <c r="I161" s="118"/>
      <c r="J161" s="118"/>
      <c r="K161" s="119"/>
    </row>
    <row r="162" spans="1:11" ht="20.25" customHeight="1" x14ac:dyDescent="0.4">
      <c r="A162" s="112"/>
      <c r="B162" s="113"/>
      <c r="C162" s="113"/>
      <c r="D162" s="113"/>
      <c r="E162" s="114"/>
      <c r="F162" s="123"/>
      <c r="G162" s="117"/>
      <c r="H162" s="118"/>
      <c r="I162" s="118"/>
      <c r="J162" s="118"/>
      <c r="K162" s="119"/>
    </row>
    <row r="163" spans="1:11" ht="20.25" customHeight="1" x14ac:dyDescent="0.4">
      <c r="A163" s="112"/>
      <c r="B163" s="113"/>
      <c r="C163" s="113"/>
      <c r="D163" s="113"/>
      <c r="E163" s="114"/>
      <c r="F163" s="123"/>
      <c r="G163" s="117"/>
      <c r="H163" s="118"/>
      <c r="I163" s="118"/>
      <c r="J163" s="118"/>
      <c r="K163" s="119"/>
    </row>
    <row r="164" spans="1:11" ht="20.25" customHeight="1" x14ac:dyDescent="0.4">
      <c r="A164" s="112"/>
      <c r="B164" s="113"/>
      <c r="C164" s="113"/>
      <c r="D164" s="113"/>
      <c r="E164" s="114"/>
      <c r="G164" s="117"/>
      <c r="H164" s="118"/>
      <c r="I164" s="118"/>
      <c r="J164" s="118"/>
      <c r="K164" s="119"/>
    </row>
    <row r="165" spans="1:11" ht="20.25" customHeight="1" x14ac:dyDescent="0.4">
      <c r="A165" s="112"/>
      <c r="B165" s="113"/>
      <c r="C165" s="113"/>
      <c r="D165" s="113"/>
      <c r="E165" s="114"/>
      <c r="G165" s="117"/>
      <c r="H165" s="118"/>
      <c r="I165" s="118"/>
      <c r="J165" s="118"/>
      <c r="K165" s="119"/>
    </row>
    <row r="166" spans="1:11" ht="20.25" customHeight="1" x14ac:dyDescent="0.4">
      <c r="A166" s="112"/>
      <c r="B166" s="113"/>
      <c r="C166" s="113"/>
      <c r="D166" s="113"/>
      <c r="E166" s="114"/>
      <c r="G166" s="117"/>
      <c r="H166" s="118"/>
      <c r="I166" s="118"/>
      <c r="J166" s="118"/>
      <c r="K166" s="119"/>
    </row>
    <row r="167" spans="1:11" ht="20.25" customHeight="1" x14ac:dyDescent="0.4">
      <c r="A167" s="106"/>
      <c r="B167" s="107"/>
      <c r="C167" s="107"/>
      <c r="D167" s="107"/>
      <c r="E167" s="108"/>
      <c r="G167" s="120"/>
      <c r="H167" s="121"/>
      <c r="I167" s="121"/>
      <c r="J167" s="121"/>
      <c r="K167" s="122"/>
    </row>
    <row r="168" spans="1:11" ht="20.25" customHeight="1" x14ac:dyDescent="0.4">
      <c r="A168" s="3" t="s">
        <v>30</v>
      </c>
    </row>
    <row r="169" spans="1:11" ht="20.25" customHeight="1" x14ac:dyDescent="0.4">
      <c r="A169" s="103" t="s">
        <v>55</v>
      </c>
      <c r="B169" s="104"/>
      <c r="C169" s="104"/>
      <c r="D169" s="104"/>
      <c r="E169" s="104"/>
      <c r="F169" s="104"/>
      <c r="G169" s="104"/>
      <c r="H169" s="104"/>
      <c r="I169" s="104"/>
      <c r="J169" s="104"/>
      <c r="K169" s="105"/>
    </row>
    <row r="170" spans="1:11" ht="20.25" customHeight="1" x14ac:dyDescent="0.4">
      <c r="A170" s="112"/>
      <c r="B170" s="113"/>
      <c r="C170" s="113"/>
      <c r="D170" s="113"/>
      <c r="E170" s="113"/>
      <c r="F170" s="113"/>
      <c r="G170" s="113"/>
      <c r="H170" s="113"/>
      <c r="I170" s="113"/>
      <c r="J170" s="113"/>
      <c r="K170" s="114"/>
    </row>
    <row r="171" spans="1:11" ht="20.25" customHeight="1" x14ac:dyDescent="0.4">
      <c r="A171" s="112"/>
      <c r="B171" s="113"/>
      <c r="C171" s="113"/>
      <c r="D171" s="113"/>
      <c r="E171" s="113"/>
      <c r="F171" s="113"/>
      <c r="G171" s="113"/>
      <c r="H171" s="113"/>
      <c r="I171" s="113"/>
      <c r="J171" s="113"/>
      <c r="K171" s="114"/>
    </row>
    <row r="172" spans="1:11" ht="20.25" customHeight="1" x14ac:dyDescent="0.4">
      <c r="A172" s="106"/>
      <c r="B172" s="107"/>
      <c r="C172" s="107"/>
      <c r="D172" s="107"/>
      <c r="E172" s="107"/>
      <c r="F172" s="107"/>
      <c r="G172" s="107"/>
      <c r="H172" s="107"/>
      <c r="I172" s="107"/>
      <c r="J172" s="107"/>
      <c r="K172" s="108"/>
    </row>
    <row r="174" spans="1:11" ht="20.25" customHeight="1" x14ac:dyDescent="0.4">
      <c r="A174" s="3" t="s">
        <v>67</v>
      </c>
    </row>
    <row r="175" spans="1:11" ht="20.25" customHeight="1" x14ac:dyDescent="0.4">
      <c r="A175" s="103" t="s">
        <v>131</v>
      </c>
      <c r="B175" s="104"/>
      <c r="C175" s="104"/>
      <c r="D175" s="104"/>
      <c r="E175" s="104"/>
      <c r="F175" s="104"/>
      <c r="G175" s="104"/>
      <c r="H175" s="104"/>
      <c r="I175" s="104"/>
      <c r="J175" s="104"/>
      <c r="K175" s="105"/>
    </row>
    <row r="176" spans="1:11" ht="20.25" customHeight="1" x14ac:dyDescent="0.4">
      <c r="A176" s="112"/>
      <c r="B176" s="113"/>
      <c r="C176" s="113"/>
      <c r="D176" s="113"/>
      <c r="E176" s="113"/>
      <c r="F176" s="113"/>
      <c r="G176" s="113"/>
      <c r="H176" s="113"/>
      <c r="I176" s="113"/>
      <c r="J176" s="113"/>
      <c r="K176" s="114"/>
    </row>
    <row r="177" spans="1:11" ht="20.25" customHeight="1" x14ac:dyDescent="0.4">
      <c r="A177" s="112"/>
      <c r="B177" s="113"/>
      <c r="C177" s="113"/>
      <c r="D177" s="113"/>
      <c r="E177" s="113"/>
      <c r="F177" s="113"/>
      <c r="G177" s="113"/>
      <c r="H177" s="113"/>
      <c r="I177" s="113"/>
      <c r="J177" s="113"/>
      <c r="K177" s="114"/>
    </row>
    <row r="178" spans="1:11" ht="20.25" customHeight="1" x14ac:dyDescent="0.4">
      <c r="A178" s="112"/>
      <c r="B178" s="113"/>
      <c r="C178" s="113"/>
      <c r="D178" s="113"/>
      <c r="E178" s="113"/>
      <c r="F178" s="113"/>
      <c r="G178" s="113"/>
      <c r="H178" s="113"/>
      <c r="I178" s="113"/>
      <c r="J178" s="113"/>
      <c r="K178" s="114"/>
    </row>
    <row r="179" spans="1:11" ht="20.25" customHeight="1" x14ac:dyDescent="0.4">
      <c r="A179" s="112"/>
      <c r="B179" s="113"/>
      <c r="C179" s="113"/>
      <c r="D179" s="113"/>
      <c r="E179" s="113"/>
      <c r="F179" s="113"/>
      <c r="G179" s="113"/>
      <c r="H179" s="113"/>
      <c r="I179" s="113"/>
      <c r="J179" s="113"/>
      <c r="K179" s="114"/>
    </row>
    <row r="180" spans="1:11" ht="20.25" customHeight="1" x14ac:dyDescent="0.4">
      <c r="A180" s="106"/>
      <c r="B180" s="107"/>
      <c r="C180" s="107"/>
      <c r="D180" s="107"/>
      <c r="E180" s="107"/>
      <c r="F180" s="107"/>
      <c r="G180" s="107"/>
      <c r="H180" s="107"/>
      <c r="I180" s="107"/>
      <c r="J180" s="107"/>
      <c r="K180" s="108"/>
    </row>
  </sheetData>
  <protectedRanges>
    <protectedRange sqref="A124:K124" name="範囲1"/>
  </protectedRanges>
  <mergeCells count="49">
    <mergeCell ref="A14:B14"/>
    <mergeCell ref="A13:B13"/>
    <mergeCell ref="A25:E33"/>
    <mergeCell ref="F28:F29"/>
    <mergeCell ref="G25:K33"/>
    <mergeCell ref="G16:K16"/>
    <mergeCell ref="G15:K15"/>
    <mergeCell ref="G14:K14"/>
    <mergeCell ref="G13:K13"/>
    <mergeCell ref="A16:B16"/>
    <mergeCell ref="D13:E13"/>
    <mergeCell ref="D14:E14"/>
    <mergeCell ref="A19:K22"/>
    <mergeCell ref="A41:K43"/>
    <mergeCell ref="A63:K65"/>
    <mergeCell ref="A35:K36"/>
    <mergeCell ref="A38:K39"/>
    <mergeCell ref="A15:B15"/>
    <mergeCell ref="A47:E55"/>
    <mergeCell ref="G47:K55"/>
    <mergeCell ref="F50:F51"/>
    <mergeCell ref="A57:K58"/>
    <mergeCell ref="A60:K61"/>
    <mergeCell ref="D15:E15"/>
    <mergeCell ref="D16:E16"/>
    <mergeCell ref="A69:E77"/>
    <mergeCell ref="G69:K77"/>
    <mergeCell ref="F72:F73"/>
    <mergeCell ref="A90:E98"/>
    <mergeCell ref="G90:K98"/>
    <mergeCell ref="F93:F94"/>
    <mergeCell ref="A79:K80"/>
    <mergeCell ref="A82:K83"/>
    <mergeCell ref="A85:K87"/>
    <mergeCell ref="A159:E167"/>
    <mergeCell ref="G159:K167"/>
    <mergeCell ref="F162:F163"/>
    <mergeCell ref="A169:K172"/>
    <mergeCell ref="A175:K180"/>
    <mergeCell ref="A100:K101"/>
    <mergeCell ref="A103:K104"/>
    <mergeCell ref="A106:K108"/>
    <mergeCell ref="A147:K155"/>
    <mergeCell ref="A113:K121"/>
    <mergeCell ref="A125:K133"/>
    <mergeCell ref="A136:K144"/>
    <mergeCell ref="A124:B124"/>
    <mergeCell ref="D124:E124"/>
    <mergeCell ref="F124:K124"/>
  </mergeCells>
  <phoneticPr fontId="1"/>
  <conditionalFormatting sqref="A125:K133">
    <cfRule type="expression" dxfId="4" priority="6">
      <formula>$C$124&gt;700</formula>
    </cfRule>
  </conditionalFormatting>
  <conditionalFormatting sqref="C124">
    <cfRule type="expression" dxfId="3" priority="5">
      <formula>$B$124&gt;700</formula>
    </cfRule>
  </conditionalFormatting>
  <conditionalFormatting sqref="D124">
    <cfRule type="expression" dxfId="2" priority="4">
      <formula>$B$124&gt;700</formula>
    </cfRule>
  </conditionalFormatting>
  <conditionalFormatting sqref="F124">
    <cfRule type="expression" dxfId="1" priority="2">
      <formula>$B$124&gt;700</formula>
    </cfRule>
  </conditionalFormatting>
  <conditionalFormatting sqref="F124:K124">
    <cfRule type="expression" dxfId="0" priority="1">
      <formula>$C$124&gt;700</formula>
    </cfRule>
  </conditionalFormatting>
  <pageMargins left="0.7" right="0.7" top="0.75" bottom="0.75" header="0.3" footer="0.3"/>
  <pageSetup paperSize="9" scale="77" fitToHeight="0" orientation="portrait" r:id="rId1"/>
  <rowBreaks count="3" manualBreakCount="3">
    <brk id="44" max="10" man="1"/>
    <brk id="87" max="10" man="1"/>
    <brk id="133"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sqref="A1:C1"/>
    </sheetView>
  </sheetViews>
  <sheetFormatPr defaultColWidth="8.625" defaultRowHeight="18.75" x14ac:dyDescent="0.4"/>
  <cols>
    <col min="1" max="1" width="19.625" style="11" customWidth="1"/>
    <col min="2" max="5" width="13.125" style="11" customWidth="1"/>
    <col min="6" max="6" width="45.625" style="11" customWidth="1"/>
    <col min="7" max="16384" width="8.625" style="11"/>
  </cols>
  <sheetData>
    <row r="1" spans="1:8" ht="19.5" customHeight="1" thickBot="1" x14ac:dyDescent="0.45">
      <c r="A1" s="158" t="s">
        <v>129</v>
      </c>
      <c r="B1" s="158"/>
      <c r="C1" s="158"/>
      <c r="D1" s="13" t="s">
        <v>69</v>
      </c>
      <c r="E1" s="148"/>
      <c r="F1" s="149"/>
    </row>
    <row r="2" spans="1:8" ht="18.600000000000001" customHeight="1" thickBot="1" x14ac:dyDescent="0.45">
      <c r="B2" s="12"/>
      <c r="C2" s="12"/>
      <c r="D2" s="13" t="s">
        <v>70</v>
      </c>
      <c r="E2" s="159"/>
      <c r="F2" s="160"/>
    </row>
    <row r="3" spans="1:8" ht="17.100000000000001" customHeight="1" thickBot="1" x14ac:dyDescent="0.45">
      <c r="A3" s="14" t="s">
        <v>71</v>
      </c>
      <c r="B3" s="152" t="s">
        <v>113</v>
      </c>
      <c r="C3" s="152"/>
      <c r="D3" s="152"/>
      <c r="E3" s="152"/>
      <c r="F3" s="13" t="s">
        <v>72</v>
      </c>
    </row>
    <row r="4" spans="1:8" ht="17.100000000000001" customHeight="1" x14ac:dyDescent="0.4">
      <c r="A4" s="153" t="s">
        <v>73</v>
      </c>
      <c r="B4" s="144" t="s">
        <v>74</v>
      </c>
      <c r="C4" s="153" t="s">
        <v>114</v>
      </c>
      <c r="D4" s="153" t="s">
        <v>76</v>
      </c>
      <c r="E4" s="15" t="s">
        <v>77</v>
      </c>
      <c r="F4" s="16" t="s">
        <v>78</v>
      </c>
    </row>
    <row r="5" spans="1:8" ht="17.100000000000001" customHeight="1" thickBot="1" x14ac:dyDescent="0.45">
      <c r="A5" s="154"/>
      <c r="B5" s="145"/>
      <c r="C5" s="154"/>
      <c r="D5" s="154"/>
      <c r="E5" s="17" t="s">
        <v>79</v>
      </c>
      <c r="F5" s="18" t="s">
        <v>80</v>
      </c>
    </row>
    <row r="6" spans="1:8" ht="17.100000000000001" customHeight="1" x14ac:dyDescent="0.4">
      <c r="A6" s="19" t="s">
        <v>81</v>
      </c>
      <c r="B6" s="20">
        <v>2400000</v>
      </c>
      <c r="C6" s="96">
        <v>2400000</v>
      </c>
      <c r="D6" s="21">
        <v>2400000</v>
      </c>
      <c r="E6" s="22" t="str">
        <f>IF(B6-D6&lt;=0,"",(B6-D6))</f>
        <v/>
      </c>
      <c r="F6" s="95" t="str">
        <f>IF(C6&lt;B6,B6-C6,"")</f>
        <v/>
      </c>
    </row>
    <row r="7" spans="1:8" ht="17.100000000000001" customHeight="1" thickBot="1" x14ac:dyDescent="0.45">
      <c r="A7" s="23" t="s">
        <v>82</v>
      </c>
      <c r="B7" s="24">
        <v>600000</v>
      </c>
      <c r="C7" s="89">
        <v>601234</v>
      </c>
      <c r="D7" s="80">
        <v>601234</v>
      </c>
      <c r="E7" s="26"/>
      <c r="F7" s="27"/>
    </row>
    <row r="8" spans="1:8" ht="17.100000000000001" customHeight="1" thickBot="1" x14ac:dyDescent="0.45">
      <c r="A8" s="28" t="s">
        <v>83</v>
      </c>
      <c r="B8" s="29">
        <f>IF(SUM(B6,B7)=0,"",SUM(B6,B7))</f>
        <v>3000000</v>
      </c>
      <c r="C8" s="92">
        <f t="shared" ref="C8:F8" si="0">IF(SUM(C6,C7)=0,"",SUM(C6,C7))</f>
        <v>3001234</v>
      </c>
      <c r="D8" s="50">
        <f t="shared" si="0"/>
        <v>3001234</v>
      </c>
      <c r="E8" s="31" t="str">
        <f t="shared" si="0"/>
        <v/>
      </c>
      <c r="F8" s="29" t="str">
        <f t="shared" si="0"/>
        <v/>
      </c>
    </row>
    <row r="9" spans="1:8" ht="17.100000000000001" customHeight="1" x14ac:dyDescent="0.4"/>
    <row r="10" spans="1:8" ht="17.100000000000001" customHeight="1" thickBot="1" x14ac:dyDescent="0.45">
      <c r="A10" s="14" t="s">
        <v>84</v>
      </c>
      <c r="B10" s="13"/>
      <c r="C10" s="32"/>
      <c r="D10" s="32"/>
      <c r="E10" s="32"/>
      <c r="F10" s="13" t="s">
        <v>85</v>
      </c>
      <c r="H10" s="81"/>
    </row>
    <row r="11" spans="1:8" ht="17.100000000000001" customHeight="1" x14ac:dyDescent="0.4">
      <c r="A11" s="153" t="s">
        <v>73</v>
      </c>
      <c r="B11" s="144" t="s">
        <v>86</v>
      </c>
      <c r="C11" s="153" t="s">
        <v>87</v>
      </c>
      <c r="D11" s="153" t="s">
        <v>88</v>
      </c>
      <c r="E11" s="33" t="s">
        <v>115</v>
      </c>
      <c r="F11" s="144" t="s">
        <v>90</v>
      </c>
    </row>
    <row r="12" spans="1:8" ht="17.100000000000001" customHeight="1" thickBot="1" x14ac:dyDescent="0.45">
      <c r="A12" s="154"/>
      <c r="B12" s="145"/>
      <c r="C12" s="154"/>
      <c r="D12" s="154"/>
      <c r="E12" s="34" t="s">
        <v>91</v>
      </c>
      <c r="F12" s="145"/>
    </row>
    <row r="13" spans="1:8" ht="17.100000000000001" customHeight="1" x14ac:dyDescent="0.4">
      <c r="A13" s="82" t="s">
        <v>116</v>
      </c>
      <c r="B13" s="21">
        <v>1000000</v>
      </c>
      <c r="C13" s="21">
        <v>1150000</v>
      </c>
      <c r="D13" s="37">
        <v>1150000</v>
      </c>
      <c r="E13" s="22" t="str">
        <f>IF(C13-D13=0,"",C13-D13)</f>
        <v/>
      </c>
      <c r="F13" s="83"/>
    </row>
    <row r="14" spans="1:8" ht="17.100000000000001" customHeight="1" x14ac:dyDescent="0.4">
      <c r="A14" s="82" t="s">
        <v>117</v>
      </c>
      <c r="B14" s="37">
        <v>500000</v>
      </c>
      <c r="C14" s="37">
        <v>300000</v>
      </c>
      <c r="D14" s="37">
        <v>300000</v>
      </c>
      <c r="E14" s="84" t="str">
        <f>IF(C14-D14=0,"",C14-D14)</f>
        <v/>
      </c>
      <c r="F14" s="85"/>
    </row>
    <row r="15" spans="1:8" ht="17.100000000000001" customHeight="1" x14ac:dyDescent="0.4">
      <c r="A15" s="82" t="s">
        <v>118</v>
      </c>
      <c r="B15" s="37">
        <v>500000</v>
      </c>
      <c r="C15" s="37">
        <v>601234</v>
      </c>
      <c r="D15" s="37">
        <v>601234</v>
      </c>
      <c r="E15" s="84" t="str">
        <f t="shared" ref="E15:E26" si="1">IF(C15-D15=0,"",C15-D15)</f>
        <v/>
      </c>
      <c r="F15" s="85"/>
    </row>
    <row r="16" spans="1:8" ht="17.100000000000001" customHeight="1" x14ac:dyDescent="0.4">
      <c r="A16" s="82" t="s">
        <v>119</v>
      </c>
      <c r="B16" s="37">
        <v>340000</v>
      </c>
      <c r="C16" s="37">
        <v>300000</v>
      </c>
      <c r="D16" s="37">
        <v>300000</v>
      </c>
      <c r="E16" s="84" t="str">
        <f t="shared" si="1"/>
        <v/>
      </c>
      <c r="F16" s="85"/>
    </row>
    <row r="17" spans="1:6" ht="17.100000000000001" customHeight="1" x14ac:dyDescent="0.4">
      <c r="A17" s="82" t="s">
        <v>120</v>
      </c>
      <c r="B17" s="37">
        <v>660000</v>
      </c>
      <c r="C17" s="37">
        <v>650000</v>
      </c>
      <c r="D17" s="37">
        <v>0</v>
      </c>
      <c r="E17" s="84">
        <f t="shared" si="1"/>
        <v>650000</v>
      </c>
      <c r="F17" s="85"/>
    </row>
    <row r="18" spans="1:6" ht="17.100000000000001" customHeight="1" x14ac:dyDescent="0.4">
      <c r="A18" s="82"/>
      <c r="B18" s="37"/>
      <c r="C18" s="37"/>
      <c r="D18" s="37"/>
      <c r="E18" s="84" t="str">
        <f t="shared" si="1"/>
        <v/>
      </c>
      <c r="F18" s="85"/>
    </row>
    <row r="19" spans="1:6" ht="17.100000000000001" customHeight="1" x14ac:dyDescent="0.4">
      <c r="A19" s="82"/>
      <c r="B19" s="37"/>
      <c r="C19" s="37"/>
      <c r="D19" s="37"/>
      <c r="E19" s="84" t="str">
        <f t="shared" si="1"/>
        <v/>
      </c>
      <c r="F19" s="85"/>
    </row>
    <row r="20" spans="1:6" ht="17.100000000000001" customHeight="1" x14ac:dyDescent="0.4">
      <c r="A20" s="82"/>
      <c r="B20" s="37"/>
      <c r="C20" s="37"/>
      <c r="D20" s="37"/>
      <c r="E20" s="84" t="str">
        <f t="shared" si="1"/>
        <v/>
      </c>
      <c r="F20" s="85"/>
    </row>
    <row r="21" spans="1:6" ht="17.100000000000001" customHeight="1" x14ac:dyDescent="0.4">
      <c r="A21" s="82"/>
      <c r="B21" s="37"/>
      <c r="C21" s="37"/>
      <c r="D21" s="37"/>
      <c r="E21" s="84" t="str">
        <f t="shared" si="1"/>
        <v/>
      </c>
      <c r="F21" s="85"/>
    </row>
    <row r="22" spans="1:6" ht="17.100000000000001" customHeight="1" x14ac:dyDescent="0.4">
      <c r="A22" s="82"/>
      <c r="B22" s="37"/>
      <c r="C22" s="37"/>
      <c r="D22" s="37"/>
      <c r="E22" s="84" t="str">
        <f t="shared" si="1"/>
        <v/>
      </c>
      <c r="F22" s="85"/>
    </row>
    <row r="23" spans="1:6" ht="17.100000000000001" customHeight="1" x14ac:dyDescent="0.4">
      <c r="A23" s="82"/>
      <c r="B23" s="37"/>
      <c r="C23" s="37"/>
      <c r="D23" s="37"/>
      <c r="E23" s="84" t="str">
        <f t="shared" si="1"/>
        <v/>
      </c>
      <c r="F23" s="85"/>
    </row>
    <row r="24" spans="1:6" ht="17.100000000000001" customHeight="1" x14ac:dyDescent="0.4">
      <c r="A24" s="82"/>
      <c r="B24" s="37"/>
      <c r="C24" s="37"/>
      <c r="D24" s="37"/>
      <c r="E24" s="84" t="str">
        <f t="shared" si="1"/>
        <v/>
      </c>
      <c r="F24" s="85"/>
    </row>
    <row r="25" spans="1:6" ht="17.100000000000001" customHeight="1" x14ac:dyDescent="0.4">
      <c r="A25" s="82"/>
      <c r="B25" s="37"/>
      <c r="C25" s="37"/>
      <c r="D25" s="37"/>
      <c r="E25" s="84" t="str">
        <f t="shared" si="1"/>
        <v/>
      </c>
      <c r="F25" s="85"/>
    </row>
    <row r="26" spans="1:6" ht="17.100000000000001" customHeight="1" thickBot="1" x14ac:dyDescent="0.45">
      <c r="A26" s="82"/>
      <c r="B26" s="37"/>
      <c r="C26" s="37"/>
      <c r="D26" s="37"/>
      <c r="E26" s="86" t="str">
        <f t="shared" si="1"/>
        <v/>
      </c>
      <c r="F26" s="85"/>
    </row>
    <row r="27" spans="1:6" ht="17.100000000000001" customHeight="1" thickBot="1" x14ac:dyDescent="0.45">
      <c r="A27" s="49" t="s">
        <v>121</v>
      </c>
      <c r="B27" s="50">
        <f>IF(SUM(B13:B26)=0,"",SUM(B13:B26))</f>
        <v>3000000</v>
      </c>
      <c r="C27" s="51">
        <f>IF(SUM(C13:C26)=0,"",SUM(C13:C26))</f>
        <v>3001234</v>
      </c>
      <c r="D27" s="50">
        <f>IF(SUM(D13:D26)=0,"",SUM(D13:D26))</f>
        <v>2351234</v>
      </c>
      <c r="E27" s="87">
        <f>IF(SUM(E13:E26)=0,"",SUM(E13:E26))</f>
        <v>650000</v>
      </c>
      <c r="F27" s="53"/>
    </row>
    <row r="28" spans="1:6" x14ac:dyDescent="0.4">
      <c r="A28" s="11" t="s">
        <v>122</v>
      </c>
    </row>
    <row r="29" spans="1:6" x14ac:dyDescent="0.4">
      <c r="A29" s="11" t="s">
        <v>96</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sqref="A1:C1"/>
    </sheetView>
  </sheetViews>
  <sheetFormatPr defaultColWidth="8.625" defaultRowHeight="18.75" x14ac:dyDescent="0.4"/>
  <cols>
    <col min="1" max="1" width="19.375" style="11" customWidth="1"/>
    <col min="2" max="5" width="13.125" style="11" customWidth="1"/>
    <col min="6" max="6" width="48.375" style="11" customWidth="1"/>
    <col min="7" max="16384" width="8.625" style="11"/>
  </cols>
  <sheetData>
    <row r="1" spans="1:8" ht="19.5" customHeight="1" thickBot="1" x14ac:dyDescent="0.45">
      <c r="A1" s="158" t="s">
        <v>130</v>
      </c>
      <c r="B1" s="158"/>
      <c r="C1" s="158"/>
      <c r="D1" s="13" t="s">
        <v>69</v>
      </c>
      <c r="E1" s="148"/>
      <c r="F1" s="149"/>
    </row>
    <row r="2" spans="1:8" ht="18.600000000000001" customHeight="1" thickBot="1" x14ac:dyDescent="0.45">
      <c r="B2" s="12"/>
      <c r="C2" s="12"/>
      <c r="D2" s="13" t="s">
        <v>70</v>
      </c>
      <c r="E2" s="159"/>
      <c r="F2" s="160"/>
    </row>
    <row r="3" spans="1:8" ht="17.100000000000001" customHeight="1" thickBot="1" x14ac:dyDescent="0.45">
      <c r="A3" s="14" t="s">
        <v>71</v>
      </c>
      <c r="B3" s="152" t="s">
        <v>113</v>
      </c>
      <c r="C3" s="152"/>
      <c r="D3" s="152"/>
      <c r="E3" s="152"/>
      <c r="F3" s="13" t="s">
        <v>72</v>
      </c>
    </row>
    <row r="4" spans="1:8" ht="17.100000000000001" customHeight="1" x14ac:dyDescent="0.4">
      <c r="A4" s="153" t="s">
        <v>73</v>
      </c>
      <c r="B4" s="144" t="s">
        <v>74</v>
      </c>
      <c r="C4" s="153" t="s">
        <v>114</v>
      </c>
      <c r="D4" s="153" t="s">
        <v>76</v>
      </c>
      <c r="E4" s="15" t="s">
        <v>77</v>
      </c>
      <c r="F4" s="16" t="s">
        <v>78</v>
      </c>
    </row>
    <row r="5" spans="1:8" ht="17.100000000000001" customHeight="1" thickBot="1" x14ac:dyDescent="0.45">
      <c r="A5" s="154"/>
      <c r="B5" s="145"/>
      <c r="C5" s="154"/>
      <c r="D5" s="154"/>
      <c r="E5" s="17" t="s">
        <v>79</v>
      </c>
      <c r="F5" s="18" t="s">
        <v>80</v>
      </c>
    </row>
    <row r="6" spans="1:8" ht="17.100000000000001" customHeight="1" x14ac:dyDescent="0.4">
      <c r="A6" s="19" t="s">
        <v>81</v>
      </c>
      <c r="B6" s="20">
        <v>2400000</v>
      </c>
      <c r="C6" s="96">
        <v>2242000</v>
      </c>
      <c r="D6" s="21">
        <v>2400000</v>
      </c>
      <c r="E6" s="22" t="str">
        <f>IF(B6-D6&lt;=0,"",(B6-D6))</f>
        <v/>
      </c>
      <c r="F6" s="95">
        <f>IF(C6&lt;B6,B6-C6,"")</f>
        <v>158000</v>
      </c>
    </row>
    <row r="7" spans="1:8" ht="17.100000000000001" customHeight="1" thickBot="1" x14ac:dyDescent="0.45">
      <c r="A7" s="23" t="s">
        <v>82</v>
      </c>
      <c r="B7" s="24">
        <v>600000</v>
      </c>
      <c r="C7" s="89">
        <v>560700</v>
      </c>
      <c r="D7" s="80">
        <v>560700</v>
      </c>
      <c r="E7" s="26"/>
      <c r="F7" s="27"/>
    </row>
    <row r="8" spans="1:8" ht="17.100000000000001" customHeight="1" thickBot="1" x14ac:dyDescent="0.45">
      <c r="A8" s="28" t="s">
        <v>83</v>
      </c>
      <c r="B8" s="29">
        <f>IF(SUM(B6,B7)=0,"",SUM(B6,B7))</f>
        <v>3000000</v>
      </c>
      <c r="C8" s="92">
        <f>IF(SUM(C6,C7)=0,"",SUM(C6,C7))</f>
        <v>2802700</v>
      </c>
      <c r="D8" s="50">
        <f>IF(SUM(D6,D7)=0,"",SUM(D6,D7))</f>
        <v>2960700</v>
      </c>
      <c r="E8" s="31" t="str">
        <f>IF(SUM(E6,E7)=0,"",SUM(E6,E7))</f>
        <v/>
      </c>
      <c r="F8" s="29">
        <f>IF(SUM(F6,F7)=0,"",SUM(F6,F7))</f>
        <v>158000</v>
      </c>
    </row>
    <row r="9" spans="1:8" ht="17.100000000000001" customHeight="1" x14ac:dyDescent="0.4"/>
    <row r="10" spans="1:8" ht="17.100000000000001" customHeight="1" thickBot="1" x14ac:dyDescent="0.45">
      <c r="A10" s="14" t="s">
        <v>84</v>
      </c>
      <c r="B10" s="13"/>
      <c r="C10" s="32"/>
      <c r="D10" s="32"/>
      <c r="E10" s="32"/>
      <c r="F10" s="13" t="s">
        <v>85</v>
      </c>
      <c r="H10" s="81"/>
    </row>
    <row r="11" spans="1:8" ht="17.100000000000001" customHeight="1" x14ac:dyDescent="0.4">
      <c r="A11" s="153" t="s">
        <v>73</v>
      </c>
      <c r="B11" s="144" t="s">
        <v>86</v>
      </c>
      <c r="C11" s="153" t="s">
        <v>87</v>
      </c>
      <c r="D11" s="153" t="s">
        <v>88</v>
      </c>
      <c r="E11" s="33" t="s">
        <v>115</v>
      </c>
      <c r="F11" s="144" t="s">
        <v>90</v>
      </c>
    </row>
    <row r="12" spans="1:8" ht="17.100000000000001" customHeight="1" thickBot="1" x14ac:dyDescent="0.45">
      <c r="A12" s="154"/>
      <c r="B12" s="145"/>
      <c r="C12" s="154"/>
      <c r="D12" s="154"/>
      <c r="E12" s="34" t="s">
        <v>91</v>
      </c>
      <c r="F12" s="145"/>
    </row>
    <row r="13" spans="1:8" ht="17.100000000000001" customHeight="1" x14ac:dyDescent="0.4">
      <c r="A13" s="82" t="s">
        <v>116</v>
      </c>
      <c r="B13" s="21">
        <v>1000000</v>
      </c>
      <c r="C13" s="21">
        <v>430000</v>
      </c>
      <c r="D13" s="37">
        <v>430000</v>
      </c>
      <c r="E13" s="22" t="str">
        <f t="shared" ref="E13:E26" si="0">IF(C13-D13=0,"",C13-D13)</f>
        <v/>
      </c>
      <c r="F13" s="83" t="s">
        <v>123</v>
      </c>
    </row>
    <row r="14" spans="1:8" ht="17.100000000000001" customHeight="1" x14ac:dyDescent="0.4">
      <c r="A14" s="82" t="s">
        <v>117</v>
      </c>
      <c r="B14" s="37">
        <v>500000</v>
      </c>
      <c r="C14" s="37">
        <v>490000</v>
      </c>
      <c r="D14" s="37">
        <v>490000</v>
      </c>
      <c r="E14" s="84" t="str">
        <f t="shared" si="0"/>
        <v/>
      </c>
      <c r="F14" s="85"/>
    </row>
    <row r="15" spans="1:8" ht="17.100000000000001" customHeight="1" x14ac:dyDescent="0.4">
      <c r="A15" s="82" t="s">
        <v>118</v>
      </c>
      <c r="B15" s="37">
        <v>500000</v>
      </c>
      <c r="C15" s="37">
        <v>600700</v>
      </c>
      <c r="D15" s="37">
        <v>600700</v>
      </c>
      <c r="E15" s="84" t="str">
        <f t="shared" si="0"/>
        <v/>
      </c>
      <c r="F15" s="85"/>
    </row>
    <row r="16" spans="1:8" ht="17.100000000000001" customHeight="1" x14ac:dyDescent="0.4">
      <c r="A16" s="82" t="s">
        <v>119</v>
      </c>
      <c r="B16" s="37">
        <v>340000</v>
      </c>
      <c r="C16" s="37">
        <v>510000</v>
      </c>
      <c r="D16" s="37">
        <v>510000</v>
      </c>
      <c r="E16" s="84" t="str">
        <f t="shared" si="0"/>
        <v/>
      </c>
      <c r="F16" s="85"/>
    </row>
    <row r="17" spans="1:6" ht="17.100000000000001" customHeight="1" x14ac:dyDescent="0.4">
      <c r="A17" s="82" t="s">
        <v>120</v>
      </c>
      <c r="B17" s="37">
        <v>660000</v>
      </c>
      <c r="C17" s="37">
        <v>772000</v>
      </c>
      <c r="D17" s="37">
        <v>0</v>
      </c>
      <c r="E17" s="84">
        <f t="shared" si="0"/>
        <v>772000</v>
      </c>
      <c r="F17" s="85"/>
    </row>
    <row r="18" spans="1:6" ht="17.100000000000001" customHeight="1" x14ac:dyDescent="0.4">
      <c r="A18" s="82"/>
      <c r="B18" s="37"/>
      <c r="C18" s="37"/>
      <c r="D18" s="37"/>
      <c r="E18" s="84" t="str">
        <f t="shared" si="0"/>
        <v/>
      </c>
      <c r="F18" s="85"/>
    </row>
    <row r="19" spans="1:6" ht="17.100000000000001" customHeight="1" x14ac:dyDescent="0.4">
      <c r="A19" s="82"/>
      <c r="B19" s="37"/>
      <c r="C19" s="37"/>
      <c r="D19" s="37"/>
      <c r="E19" s="84" t="str">
        <f t="shared" si="0"/>
        <v/>
      </c>
      <c r="F19" s="85"/>
    </row>
    <row r="20" spans="1:6" ht="17.100000000000001" customHeight="1" x14ac:dyDescent="0.4">
      <c r="A20" s="82"/>
      <c r="B20" s="37"/>
      <c r="C20" s="37"/>
      <c r="D20" s="37"/>
      <c r="E20" s="84" t="str">
        <f t="shared" si="0"/>
        <v/>
      </c>
      <c r="F20" s="85"/>
    </row>
    <row r="21" spans="1:6" ht="17.100000000000001" customHeight="1" x14ac:dyDescent="0.4">
      <c r="A21" s="82"/>
      <c r="B21" s="37"/>
      <c r="C21" s="37"/>
      <c r="D21" s="37"/>
      <c r="E21" s="84" t="str">
        <f t="shared" si="0"/>
        <v/>
      </c>
      <c r="F21" s="85"/>
    </row>
    <row r="22" spans="1:6" ht="17.100000000000001" customHeight="1" x14ac:dyDescent="0.4">
      <c r="A22" s="82"/>
      <c r="B22" s="37"/>
      <c r="C22" s="37"/>
      <c r="D22" s="37"/>
      <c r="E22" s="84" t="str">
        <f t="shared" si="0"/>
        <v/>
      </c>
      <c r="F22" s="85"/>
    </row>
    <row r="23" spans="1:6" ht="17.100000000000001" customHeight="1" x14ac:dyDescent="0.4">
      <c r="A23" s="82"/>
      <c r="B23" s="37"/>
      <c r="C23" s="37"/>
      <c r="D23" s="37"/>
      <c r="E23" s="84" t="str">
        <f t="shared" si="0"/>
        <v/>
      </c>
      <c r="F23" s="85"/>
    </row>
    <row r="24" spans="1:6" ht="17.100000000000001" customHeight="1" x14ac:dyDescent="0.4">
      <c r="A24" s="82"/>
      <c r="B24" s="37"/>
      <c r="C24" s="37"/>
      <c r="D24" s="37"/>
      <c r="E24" s="84" t="str">
        <f t="shared" si="0"/>
        <v/>
      </c>
      <c r="F24" s="85"/>
    </row>
    <row r="25" spans="1:6" ht="17.100000000000001" customHeight="1" x14ac:dyDescent="0.4">
      <c r="A25" s="82"/>
      <c r="B25" s="37"/>
      <c r="C25" s="37"/>
      <c r="D25" s="37"/>
      <c r="E25" s="84" t="str">
        <f t="shared" si="0"/>
        <v/>
      </c>
      <c r="F25" s="85"/>
    </row>
    <row r="26" spans="1:6" ht="17.100000000000001" customHeight="1" thickBot="1" x14ac:dyDescent="0.45">
      <c r="A26" s="82"/>
      <c r="B26" s="37"/>
      <c r="C26" s="37"/>
      <c r="D26" s="37"/>
      <c r="E26" s="86" t="str">
        <f t="shared" si="0"/>
        <v/>
      </c>
      <c r="F26" s="85"/>
    </row>
    <row r="27" spans="1:6" ht="17.100000000000001" customHeight="1" thickBot="1" x14ac:dyDescent="0.45">
      <c r="A27" s="49" t="s">
        <v>121</v>
      </c>
      <c r="B27" s="50">
        <f>IF(SUM(B13:B26)=0,"",SUM(B13:B26))</f>
        <v>3000000</v>
      </c>
      <c r="C27" s="93">
        <f>IF(SUM(C13:C26)=0,"",SUM(C13:C26))</f>
        <v>2802700</v>
      </c>
      <c r="D27" s="50">
        <f>IF(SUM(D13:D26)=0,"",SUM(D13:D26))</f>
        <v>2030700</v>
      </c>
      <c r="E27" s="87">
        <f>IF(SUM(E13:E26)=0,"",SUM(E13:E26))</f>
        <v>772000</v>
      </c>
      <c r="F27" s="53"/>
    </row>
    <row r="28" spans="1:6" x14ac:dyDescent="0.4">
      <c r="A28" s="11" t="s">
        <v>122</v>
      </c>
    </row>
    <row r="29" spans="1:6" x14ac:dyDescent="0.4">
      <c r="A29" s="11" t="s">
        <v>96</v>
      </c>
    </row>
    <row r="30" spans="1:6" x14ac:dyDescent="0.4">
      <c r="A30" s="11" t="s">
        <v>146</v>
      </c>
    </row>
    <row r="31" spans="1:6" x14ac:dyDescent="0.4">
      <c r="A31" s="11" t="s">
        <v>124</v>
      </c>
    </row>
    <row r="32" spans="1:6" x14ac:dyDescent="0.4">
      <c r="A32" s="11" t="s">
        <v>125</v>
      </c>
    </row>
    <row r="33" spans="1:1" x14ac:dyDescent="0.4">
      <c r="A33" s="11" t="s">
        <v>126</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【フォーム】完了報告書</vt:lpstr>
      <vt:lpstr>【フォーム】収支計算書</vt:lpstr>
      <vt:lpstr>【参考】返還見込額算出シート</vt:lpstr>
      <vt:lpstr>【記載例】完了報告書</vt:lpstr>
      <vt:lpstr>【記載例】返還見込み無し</vt:lpstr>
      <vt:lpstr>【記載例】返還見込み有り</vt:lpstr>
      <vt:lpstr>【フォーム】完了報告書!Print_Area</vt:lpstr>
      <vt:lpstr>【フォーム】収支計算書!Print_Area</vt:lpstr>
      <vt:lpstr>【記載例】完了報告書!Print_Area</vt:lpstr>
      <vt:lpstr>【記載例】返還見込み無し!Print_Area</vt:lpstr>
      <vt:lpstr>【記載例】返還見込み有り!Print_Area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2020-03-19T05:24:39Z</dcterms:created>
  <dcterms:modified xsi:type="dcterms:W3CDTF">2021-01-25T08:03:26Z</dcterms:modified>
</cp:coreProperties>
</file>