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8525" windowHeight="11025" tabRatio="981"/>
  </bookViews>
  <sheets>
    <sheet name="収支予算書【提出用】" sheetId="7" r:id="rId1"/>
    <sheet name="収支予算書記入例" sheetId="9" r:id="rId2"/>
  </sheets>
  <definedNames>
    <definedName name="_xlnm.Print_Area" localSheetId="0">収支予算書【提出用】!$A$1:$X$53</definedName>
    <definedName name="_xlnm.Print_Area" localSheetId="1">収支予算書記入例!$A$1:$X$55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9" l="1"/>
  <c r="L20" i="9"/>
  <c r="E23" i="9" l="1"/>
  <c r="L23" i="9"/>
  <c r="H23" i="9"/>
  <c r="H22" i="9"/>
  <c r="L22" i="9"/>
  <c r="E22" i="9"/>
  <c r="L51" i="9"/>
  <c r="K51" i="9"/>
  <c r="H51" i="9"/>
  <c r="E51" i="9"/>
  <c r="L50" i="9"/>
  <c r="K50" i="9"/>
  <c r="H50" i="9"/>
  <c r="E50" i="9"/>
  <c r="L49" i="9"/>
  <c r="K49" i="9"/>
  <c r="H49" i="9"/>
  <c r="E49" i="9"/>
  <c r="L48" i="9"/>
  <c r="K48" i="9"/>
  <c r="H48" i="9"/>
  <c r="E48" i="9"/>
  <c r="L47" i="9"/>
  <c r="K47" i="9"/>
  <c r="H47" i="9"/>
  <c r="E47" i="9"/>
  <c r="L46" i="9"/>
  <c r="K46" i="9"/>
  <c r="H46" i="9"/>
  <c r="E46" i="9"/>
  <c r="L45" i="9"/>
  <c r="K45" i="9"/>
  <c r="H45" i="9"/>
  <c r="E45" i="9"/>
  <c r="L44" i="9"/>
  <c r="K44" i="9"/>
  <c r="H44" i="9"/>
  <c r="E44" i="9"/>
  <c r="L43" i="9"/>
  <c r="K43" i="9"/>
  <c r="H43" i="9"/>
  <c r="E43" i="9"/>
  <c r="L42" i="9"/>
  <c r="K42" i="9"/>
  <c r="H42" i="9"/>
  <c r="E42" i="9"/>
  <c r="L41" i="9"/>
  <c r="K41" i="9"/>
  <c r="H41" i="9"/>
  <c r="E41" i="9"/>
  <c r="L40" i="9"/>
  <c r="K40" i="9"/>
  <c r="H40" i="9"/>
  <c r="E40" i="9"/>
  <c r="L39" i="9"/>
  <c r="K39" i="9"/>
  <c r="H39" i="9"/>
  <c r="E39" i="9"/>
  <c r="L38" i="9"/>
  <c r="K38" i="9"/>
  <c r="H38" i="9"/>
  <c r="E38" i="9"/>
  <c r="L37" i="9"/>
  <c r="K37" i="9"/>
  <c r="H37" i="9"/>
  <c r="E37" i="9"/>
  <c r="L36" i="9"/>
  <c r="K36" i="9"/>
  <c r="H36" i="9"/>
  <c r="E36" i="9"/>
  <c r="L35" i="9"/>
  <c r="K35" i="9"/>
  <c r="H35" i="9"/>
  <c r="E35" i="9"/>
  <c r="L34" i="9"/>
  <c r="K34" i="9"/>
  <c r="H34" i="9"/>
  <c r="E34" i="9"/>
  <c r="L33" i="9"/>
  <c r="K33" i="9"/>
  <c r="H33" i="9"/>
  <c r="E33" i="9"/>
  <c r="L32" i="9"/>
  <c r="B32" i="9" s="1"/>
  <c r="K32" i="9"/>
  <c r="H32" i="9"/>
  <c r="E32" i="9"/>
  <c r="L31" i="9"/>
  <c r="K31" i="9"/>
  <c r="H31" i="9"/>
  <c r="E31" i="9"/>
  <c r="L30" i="9"/>
  <c r="K30" i="9"/>
  <c r="H30" i="9"/>
  <c r="E30" i="9"/>
  <c r="L29" i="9"/>
  <c r="K29" i="9"/>
  <c r="H29" i="9"/>
  <c r="E29" i="9"/>
  <c r="L28" i="9"/>
  <c r="K28" i="9"/>
  <c r="H28" i="9"/>
  <c r="E28" i="9"/>
  <c r="L27" i="9"/>
  <c r="K27" i="9"/>
  <c r="H27" i="9"/>
  <c r="E27" i="9"/>
  <c r="L26" i="9"/>
  <c r="K26" i="9"/>
  <c r="H26" i="9"/>
  <c r="E26" i="9"/>
  <c r="L19" i="9"/>
  <c r="K19" i="9"/>
  <c r="H19" i="9"/>
  <c r="E19" i="9"/>
  <c r="L18" i="9"/>
  <c r="K18" i="9"/>
  <c r="H18" i="9"/>
  <c r="E18" i="9"/>
  <c r="L17" i="9"/>
  <c r="K17" i="9"/>
  <c r="H17" i="9"/>
  <c r="E17" i="9"/>
  <c r="L16" i="9"/>
  <c r="K16" i="9"/>
  <c r="H16" i="9"/>
  <c r="E16" i="9"/>
  <c r="L15" i="9"/>
  <c r="K15" i="9"/>
  <c r="H15" i="9"/>
  <c r="E15" i="9"/>
  <c r="B47" i="9" l="1"/>
  <c r="B37" i="9"/>
  <c r="B42" i="9"/>
  <c r="B20" i="9"/>
  <c r="B27" i="9"/>
  <c r="B15" i="9"/>
  <c r="L52" i="9" l="1"/>
  <c r="L54" i="9" s="1"/>
  <c r="C9" i="9" s="1"/>
  <c r="C7" i="9" s="1"/>
  <c r="C8" i="9" l="1"/>
  <c r="L53" i="9"/>
  <c r="L49" i="7" l="1"/>
  <c r="K49" i="7"/>
  <c r="H49" i="7"/>
  <c r="E49" i="7"/>
  <c r="L48" i="7"/>
  <c r="K48" i="7"/>
  <c r="H48" i="7"/>
  <c r="E48" i="7"/>
  <c r="L47" i="7"/>
  <c r="K47" i="7"/>
  <c r="H47" i="7"/>
  <c r="E47" i="7"/>
  <c r="L46" i="7"/>
  <c r="K46" i="7"/>
  <c r="H46" i="7"/>
  <c r="E46" i="7"/>
  <c r="L45" i="7"/>
  <c r="K45" i="7"/>
  <c r="H45" i="7"/>
  <c r="E45" i="7"/>
  <c r="L44" i="7"/>
  <c r="K44" i="7"/>
  <c r="H44" i="7"/>
  <c r="E44" i="7"/>
  <c r="L43" i="7"/>
  <c r="K43" i="7"/>
  <c r="H43" i="7"/>
  <c r="E43" i="7"/>
  <c r="L42" i="7"/>
  <c r="K42" i="7"/>
  <c r="H42" i="7"/>
  <c r="E42" i="7"/>
  <c r="L41" i="7"/>
  <c r="K41" i="7"/>
  <c r="H41" i="7"/>
  <c r="E41" i="7"/>
  <c r="L40" i="7"/>
  <c r="K40" i="7"/>
  <c r="H40" i="7"/>
  <c r="E40" i="7"/>
  <c r="L39" i="7"/>
  <c r="K39" i="7"/>
  <c r="H39" i="7"/>
  <c r="E39" i="7"/>
  <c r="L38" i="7"/>
  <c r="K38" i="7"/>
  <c r="H38" i="7"/>
  <c r="E38" i="7"/>
  <c r="L37" i="7"/>
  <c r="K37" i="7"/>
  <c r="H37" i="7"/>
  <c r="E37" i="7"/>
  <c r="L36" i="7"/>
  <c r="K36" i="7"/>
  <c r="H36" i="7"/>
  <c r="E36" i="7"/>
  <c r="L35" i="7"/>
  <c r="K35" i="7"/>
  <c r="H35" i="7"/>
  <c r="E35" i="7"/>
  <c r="L34" i="7"/>
  <c r="K34" i="7"/>
  <c r="H34" i="7"/>
  <c r="E34" i="7"/>
  <c r="L33" i="7"/>
  <c r="K33" i="7"/>
  <c r="H33" i="7"/>
  <c r="E33" i="7"/>
  <c r="L32" i="7"/>
  <c r="K32" i="7"/>
  <c r="H32" i="7"/>
  <c r="E32" i="7"/>
  <c r="L31" i="7"/>
  <c r="K31" i="7"/>
  <c r="H31" i="7"/>
  <c r="E31" i="7"/>
  <c r="L30" i="7"/>
  <c r="K30" i="7"/>
  <c r="H30" i="7"/>
  <c r="E30" i="7"/>
  <c r="L29" i="7"/>
  <c r="K29" i="7"/>
  <c r="H29" i="7"/>
  <c r="E29" i="7"/>
  <c r="L28" i="7"/>
  <c r="K28" i="7"/>
  <c r="H28" i="7"/>
  <c r="E28" i="7"/>
  <c r="L27" i="7"/>
  <c r="K27" i="7"/>
  <c r="H27" i="7"/>
  <c r="E27" i="7"/>
  <c r="L26" i="7"/>
  <c r="K26" i="7"/>
  <c r="H26" i="7"/>
  <c r="E26" i="7"/>
  <c r="L25" i="7"/>
  <c r="K25" i="7"/>
  <c r="H25" i="7"/>
  <c r="E25" i="7"/>
  <c r="L24" i="7"/>
  <c r="K24" i="7"/>
  <c r="H24" i="7"/>
  <c r="E24" i="7"/>
  <c r="L23" i="7"/>
  <c r="K23" i="7"/>
  <c r="H23" i="7"/>
  <c r="E23" i="7"/>
  <c r="L22" i="7"/>
  <c r="K22" i="7"/>
  <c r="H22" i="7"/>
  <c r="E22" i="7"/>
  <c r="L21" i="7"/>
  <c r="K21" i="7"/>
  <c r="H21" i="7"/>
  <c r="E21" i="7"/>
  <c r="L20" i="7"/>
  <c r="K20" i="7"/>
  <c r="H20" i="7"/>
  <c r="E20" i="7"/>
  <c r="L19" i="7"/>
  <c r="K19" i="7"/>
  <c r="H19" i="7"/>
  <c r="E19" i="7"/>
  <c r="L18" i="7"/>
  <c r="K18" i="7"/>
  <c r="H18" i="7"/>
  <c r="E18" i="7"/>
  <c r="L17" i="7"/>
  <c r="K17" i="7"/>
  <c r="H17" i="7"/>
  <c r="E17" i="7"/>
  <c r="L16" i="7"/>
  <c r="K16" i="7"/>
  <c r="H16" i="7"/>
  <c r="E16" i="7"/>
  <c r="L15" i="7"/>
  <c r="K15" i="7"/>
  <c r="H15" i="7"/>
  <c r="E15" i="7"/>
  <c r="B35" i="7" l="1"/>
  <c r="B45" i="7"/>
  <c r="B40" i="7"/>
  <c r="B20" i="7"/>
  <c r="B15" i="7"/>
  <c r="B25" i="7"/>
  <c r="B30" i="7"/>
  <c r="L50" i="7" l="1"/>
  <c r="L52" i="7" l="1"/>
  <c r="C9" i="7" s="1"/>
  <c r="C7" i="7" s="1"/>
  <c r="C8" i="7" l="1"/>
  <c r="L51" i="7"/>
</calcChain>
</file>

<file path=xl/sharedStrings.xml><?xml version="1.0" encoding="utf-8"?>
<sst xmlns="http://schemas.openxmlformats.org/spreadsheetml/2006/main" count="93" uniqueCount="46">
  <si>
    <t>収入</t>
    <rPh sb="0" eb="2">
      <t>シュウニュウ</t>
    </rPh>
    <phoneticPr fontId="1"/>
  </si>
  <si>
    <t>金額(円）</t>
    <rPh sb="0" eb="2">
      <t>キンガク</t>
    </rPh>
    <rPh sb="3" eb="4">
      <t>エン</t>
    </rPh>
    <phoneticPr fontId="1"/>
  </si>
  <si>
    <t>A.助成金申請額</t>
    <rPh sb="2" eb="4">
      <t>ジョセイ</t>
    </rPh>
    <rPh sb="4" eb="5">
      <t>キン</t>
    </rPh>
    <rPh sb="5" eb="7">
      <t>シンセイ</t>
    </rPh>
    <rPh sb="7" eb="8">
      <t>ガク</t>
    </rPh>
    <phoneticPr fontId="1"/>
  </si>
  <si>
    <t>B.自己負担金額</t>
    <rPh sb="2" eb="4">
      <t>ジコ</t>
    </rPh>
    <rPh sb="4" eb="6">
      <t>フタン</t>
    </rPh>
    <rPh sb="6" eb="7">
      <t>キン</t>
    </rPh>
    <rPh sb="7" eb="8">
      <t>ガク</t>
    </rPh>
    <phoneticPr fontId="1"/>
  </si>
  <si>
    <t>←自動計算</t>
    <phoneticPr fontId="1"/>
  </si>
  <si>
    <t>C.申請事業費総額（A+B)</t>
    <rPh sb="2" eb="4">
      <t>シンセイ</t>
    </rPh>
    <rPh sb="4" eb="6">
      <t>ジギョウ</t>
    </rPh>
    <rPh sb="6" eb="7">
      <t>ヒ</t>
    </rPh>
    <rPh sb="7" eb="9">
      <t>ソウガク</t>
    </rPh>
    <phoneticPr fontId="1"/>
  </si>
  <si>
    <t>D. 補助率</t>
    <rPh sb="3" eb="5">
      <t>ホジョ</t>
    </rPh>
    <rPh sb="5" eb="6">
      <t>リツ</t>
    </rPh>
    <phoneticPr fontId="1"/>
  </si>
  <si>
    <t>費目</t>
    <rPh sb="0" eb="2">
      <t>ヒモク</t>
    </rPh>
    <phoneticPr fontId="1"/>
  </si>
  <si>
    <t>費目合計
(自動計算）</t>
    <rPh sb="0" eb="2">
      <t>ヒモク</t>
    </rPh>
    <rPh sb="2" eb="4">
      <t>ゴウケイ</t>
    </rPh>
    <phoneticPr fontId="1"/>
  </si>
  <si>
    <t>算出根拠</t>
    <rPh sb="0" eb="2">
      <t>サンシュツ</t>
    </rPh>
    <rPh sb="2" eb="4">
      <t>コンキョ</t>
    </rPh>
    <phoneticPr fontId="1"/>
  </si>
  <si>
    <t>項目名</t>
    <rPh sb="0" eb="2">
      <t>コウモク</t>
    </rPh>
    <rPh sb="2" eb="3">
      <t>メイ</t>
    </rPh>
    <phoneticPr fontId="1"/>
  </si>
  <si>
    <t>積</t>
    <rPh sb="0" eb="1">
      <t>セキ</t>
    </rPh>
    <phoneticPr fontId="1"/>
  </si>
  <si>
    <t>値</t>
    <rPh sb="0" eb="1">
      <t>チ</t>
    </rPh>
    <phoneticPr fontId="1"/>
  </si>
  <si>
    <t>単位</t>
    <rPh sb="0" eb="2">
      <t>タンイ</t>
    </rPh>
    <phoneticPr fontId="1"/>
  </si>
  <si>
    <t>小計
(自動計算）</t>
    <rPh sb="0" eb="2">
      <t>コバカリ</t>
    </rPh>
    <rPh sb="4" eb="6">
      <t>ジドウ</t>
    </rPh>
    <rPh sb="6" eb="8">
      <t>ケイサン</t>
    </rPh>
    <phoneticPr fontId="1"/>
  </si>
  <si>
    <t>式</t>
    <rPh sb="0" eb="1">
      <t>シキ</t>
    </rPh>
    <phoneticPr fontId="1"/>
  </si>
  <si>
    <t>合計（事業費総額）</t>
    <rPh sb="0" eb="2">
      <t>ゴウケイ</t>
    </rPh>
    <rPh sb="3" eb="6">
      <t>ジギョウヒ</t>
    </rPh>
    <rPh sb="6" eb="8">
      <t>ソウガク</t>
    </rPh>
    <phoneticPr fontId="1"/>
  </si>
  <si>
    <t>←自動計算</t>
    <rPh sb="1" eb="3">
      <t>ジドウ</t>
    </rPh>
    <rPh sb="3" eb="5">
      <t>ケイサン</t>
    </rPh>
    <phoneticPr fontId="1"/>
  </si>
  <si>
    <t>単価(円）</t>
    <phoneticPr fontId="1"/>
  </si>
  <si>
    <t>備考</t>
    <phoneticPr fontId="1"/>
  </si>
  <si>
    <t>上段の表：C.申請事業費総額（A+B)</t>
    <rPh sb="0" eb="2">
      <t>ジョウダン</t>
    </rPh>
    <rPh sb="3" eb="4">
      <t>ヒョウ</t>
    </rPh>
    <phoneticPr fontId="11"/>
  </si>
  <si>
    <t>下記3項目(黄色のセル）の金額が</t>
    <rPh sb="0" eb="2">
      <t>カキ</t>
    </rPh>
    <rPh sb="3" eb="5">
      <t>コウモク</t>
    </rPh>
    <rPh sb="6" eb="8">
      <t>キイロ</t>
    </rPh>
    <rPh sb="13" eb="15">
      <t>キンガク</t>
    </rPh>
    <phoneticPr fontId="11"/>
  </si>
  <si>
    <t>一致していることをご確認ください。</t>
    <rPh sb="0" eb="2">
      <t>イッチ</t>
    </rPh>
    <rPh sb="10" eb="12">
      <t>カクニン</t>
    </rPh>
    <phoneticPr fontId="11"/>
  </si>
  <si>
    <t>申請時調整額</t>
    <rPh sb="0" eb="2">
      <t>シンセイ</t>
    </rPh>
    <rPh sb="2" eb="3">
      <t>トキ</t>
    </rPh>
    <rPh sb="3" eb="5">
      <t>チョウセイ</t>
    </rPh>
    <rPh sb="5" eb="6">
      <t>ガク</t>
    </rPh>
    <phoneticPr fontId="1"/>
  </si>
  <si>
    <t>申請事業費総額（1万円未満は切り上げ）</t>
    <rPh sb="0" eb="2">
      <t>シンセイ</t>
    </rPh>
    <rPh sb="2" eb="5">
      <t>ジギョウヒ</t>
    </rPh>
    <rPh sb="5" eb="7">
      <t>ソウガク</t>
    </rPh>
    <rPh sb="9" eb="11">
      <t>マンエン</t>
    </rPh>
    <rPh sb="11" eb="13">
      <t>ミマン</t>
    </rPh>
    <rPh sb="14" eb="15">
      <t>キ</t>
    </rPh>
    <rPh sb="16" eb="17">
      <t>ア</t>
    </rPh>
    <phoneticPr fontId="1"/>
  </si>
  <si>
    <t>←自動計算</t>
  </si>
  <si>
    <t>注意事項：灰色のセルには数式が入っています。数式を崩さないよう、青色のセルに記載ください。</t>
    <rPh sb="0" eb="2">
      <t>チュウイ</t>
    </rPh>
    <rPh sb="2" eb="4">
      <t>ジコウ</t>
    </rPh>
    <rPh sb="5" eb="7">
      <t>ハイイロ</t>
    </rPh>
    <rPh sb="12" eb="14">
      <t>スウシキ</t>
    </rPh>
    <rPh sb="15" eb="16">
      <t>ハイ</t>
    </rPh>
    <rPh sb="22" eb="24">
      <t>スウシキ</t>
    </rPh>
    <rPh sb="25" eb="26">
      <t>クズ</t>
    </rPh>
    <rPh sb="32" eb="34">
      <t>アオイロ</t>
    </rPh>
    <rPh sb="38" eb="40">
      <t>キサイ</t>
    </rPh>
    <phoneticPr fontId="1"/>
  </si>
  <si>
    <t>下段の表：申請事業費総額（一万円未満切り上げ）</t>
    <rPh sb="0" eb="2">
      <t>ゲダン</t>
    </rPh>
    <rPh sb="3" eb="4">
      <t>ヒョウ</t>
    </rPh>
    <rPh sb="13" eb="16">
      <t>イチマンエン</t>
    </rPh>
    <rPh sb="16" eb="18">
      <t>ミマン</t>
    </rPh>
    <rPh sb="18" eb="19">
      <t>キ</t>
    </rPh>
    <rPh sb="20" eb="21">
      <t>ア</t>
    </rPh>
    <phoneticPr fontId="11"/>
  </si>
  <si>
    <t>団体名：</t>
    <rPh sb="0" eb="2">
      <t>ダンタイ</t>
    </rPh>
    <rPh sb="2" eb="3">
      <t>メイ</t>
    </rPh>
    <phoneticPr fontId="1"/>
  </si>
  <si>
    <t>建築工事費</t>
    <rPh sb="0" eb="2">
      <t>ケンチク</t>
    </rPh>
    <rPh sb="2" eb="4">
      <t>コウジ</t>
    </rPh>
    <rPh sb="4" eb="5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</si>
  <si>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</si>
  <si>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特定非営利活動法人　赤坂会</t>
    <rPh sb="0" eb="9">
      <t>トクテイヒエイリカツドウホウジン</t>
    </rPh>
    <rPh sb="10" eb="12">
      <t>アカサカ</t>
    </rPh>
    <rPh sb="12" eb="13">
      <t>カイ</t>
    </rPh>
    <phoneticPr fontId="1"/>
  </si>
  <si>
    <t>改修工事費</t>
    <rPh sb="0" eb="2">
      <t>カイシュウ</t>
    </rPh>
    <rPh sb="2" eb="4">
      <t>コウジ</t>
    </rPh>
    <rPh sb="4" eb="5">
      <t>ヒ</t>
    </rPh>
    <phoneticPr fontId="1"/>
  </si>
  <si>
    <t>外構工事費</t>
    <rPh sb="0" eb="2">
      <t>ガイコウ</t>
    </rPh>
    <rPh sb="2" eb="5">
      <t>コウジヒ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</si>
  <si>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</si>
  <si>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台</t>
    <rPh sb="0" eb="1">
      <t>ダイ</t>
    </rPh>
    <phoneticPr fontId="1"/>
  </si>
  <si>
    <t>ダイニングテーブル</t>
    <phoneticPr fontId="1"/>
  </si>
  <si>
    <t>ダイニング椅子</t>
    <rPh sb="5" eb="7">
      <t>イス</t>
    </rPh>
    <phoneticPr fontId="1"/>
  </si>
  <si>
    <t>日本財団「もう一つの"家"プロジェクト」　収支予算書</t>
    <rPh sb="0" eb="2">
      <t>ニホン</t>
    </rPh>
    <rPh sb="2" eb="4">
      <t>ザイダン</t>
    </rPh>
    <rPh sb="7" eb="8">
      <t>ヒト</t>
    </rPh>
    <rPh sb="11" eb="12">
      <t>イエ</t>
    </rPh>
    <rPh sb="21" eb="23">
      <t>シュウシ</t>
    </rPh>
    <rPh sb="23" eb="25">
      <t>ヨサン</t>
    </rPh>
    <rPh sb="25" eb="26">
      <t>ショ</t>
    </rPh>
    <phoneticPr fontId="1"/>
  </si>
  <si>
    <r>
      <t>日本財団「もう一つの”家”プロジェクト」　収支予算書</t>
    </r>
    <r>
      <rPr>
        <b/>
        <sz val="14"/>
        <color rgb="FFFF0000"/>
        <rFont val="ＭＳ Ｐゴシック"/>
        <family val="3"/>
        <charset val="128"/>
      </rPr>
      <t>（記入例）</t>
    </r>
    <rPh sb="0" eb="2">
      <t>ニホン</t>
    </rPh>
    <rPh sb="2" eb="4">
      <t>ザイダン</t>
    </rPh>
    <rPh sb="7" eb="8">
      <t>ヒト</t>
    </rPh>
    <rPh sb="11" eb="12">
      <t>イエ</t>
    </rPh>
    <rPh sb="21" eb="23">
      <t>シュウシ</t>
    </rPh>
    <rPh sb="23" eb="25">
      <t>ヨサン</t>
    </rPh>
    <rPh sb="25" eb="26">
      <t>ショ</t>
    </rPh>
    <rPh sb="27" eb="29">
      <t>キニュウ</t>
    </rPh>
    <rPh sb="29" eb="30">
      <t>レイ</t>
    </rPh>
    <phoneticPr fontId="1"/>
  </si>
  <si>
    <t>テーブル</t>
    <phoneticPr fontId="1"/>
  </si>
  <si>
    <t>ソファ</t>
    <phoneticPr fontId="1"/>
  </si>
  <si>
    <t>台</t>
    <rPh sb="0" eb="1">
      <t>ダイ</t>
    </rPh>
    <phoneticPr fontId="1"/>
  </si>
  <si>
    <t>×</t>
    <phoneticPr fontId="1"/>
  </si>
  <si>
    <t>←80%以内</t>
    <rPh sb="4" eb="6">
      <t>イナイ</t>
    </rPh>
    <phoneticPr fontId="1"/>
  </si>
  <si>
    <t>黄色のセルの金額が</t>
    <rPh sb="0" eb="2">
      <t>キイロ</t>
    </rPh>
    <rPh sb="6" eb="8">
      <t>キンガク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</si>
</sst>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8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MS PGothic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3" fillId="0" borderId="0" xfId="2" applyFont="1">
      <alignment vertical="center"/>
    </xf>
    <xf numFmtId="38" fontId="3" fillId="0" borderId="0" xfId="2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176" fontId="3" fillId="0" borderId="0" xfId="3" applyNumberFormat="1" applyFont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vertical="center"/>
    </xf>
    <xf numFmtId="176" fontId="10" fillId="5" borderId="11" xfId="3" applyNumberFormat="1" applyFont="1" applyFill="1" applyBorder="1" applyAlignment="1">
      <alignment vertical="center" shrinkToFit="1"/>
    </xf>
    <xf numFmtId="38" fontId="8" fillId="0" borderId="0" xfId="2" applyFont="1">
      <alignment vertical="center"/>
    </xf>
    <xf numFmtId="38" fontId="12" fillId="0" borderId="0" xfId="2" applyFont="1">
      <alignment vertical="center"/>
    </xf>
    <xf numFmtId="38" fontId="3" fillId="3" borderId="11" xfId="2" applyFont="1" applyFill="1" applyBorder="1" applyAlignment="1">
      <alignment horizontal="center" vertical="center"/>
    </xf>
    <xf numFmtId="38" fontId="3" fillId="3" borderId="5" xfId="2" applyFont="1" applyFill="1" applyBorder="1" applyAlignment="1">
      <alignment horizontal="center" vertical="center"/>
    </xf>
    <xf numFmtId="38" fontId="12" fillId="0" borderId="0" xfId="2" applyFont="1" applyAlignment="1">
      <alignment horizontal="left" vertical="center"/>
    </xf>
    <xf numFmtId="38" fontId="3" fillId="0" borderId="7" xfId="2" applyFont="1" applyBorder="1" applyAlignment="1">
      <alignment horizontal="center" vertical="center" shrinkToFit="1"/>
    </xf>
    <xf numFmtId="38" fontId="3" fillId="0" borderId="0" xfId="2" applyFont="1" applyAlignment="1">
      <alignment horizontal="center" vertical="center" shrinkToFit="1"/>
    </xf>
    <xf numFmtId="38" fontId="3" fillId="0" borderId="4" xfId="2" applyFont="1" applyBorder="1" applyAlignment="1">
      <alignment horizontal="center" vertical="center" shrinkToFit="1"/>
    </xf>
    <xf numFmtId="38" fontId="3" fillId="4" borderId="5" xfId="2" applyFont="1" applyFill="1" applyBorder="1" applyAlignment="1">
      <alignment vertical="center" shrinkToFit="1"/>
    </xf>
    <xf numFmtId="38" fontId="3" fillId="4" borderId="9" xfId="2" applyFont="1" applyFill="1" applyBorder="1" applyAlignment="1">
      <alignment vertical="center" shrinkToFit="1"/>
    </xf>
    <xf numFmtId="38" fontId="3" fillId="4" borderId="12" xfId="2" applyFont="1" applyFill="1" applyBorder="1" applyAlignment="1">
      <alignment vertical="center" shrinkToFit="1"/>
    </xf>
    <xf numFmtId="38" fontId="3" fillId="0" borderId="1" xfId="2" applyFont="1" applyBorder="1" applyAlignment="1">
      <alignment horizontal="right" vertical="center" shrinkToFit="1"/>
    </xf>
    <xf numFmtId="38" fontId="3" fillId="4" borderId="11" xfId="2" applyFont="1" applyFill="1" applyBorder="1" applyAlignment="1">
      <alignment vertical="center" shrinkToFit="1"/>
    </xf>
    <xf numFmtId="38" fontId="3" fillId="0" borderId="11" xfId="2" applyFont="1" applyBorder="1">
      <alignment vertical="center"/>
    </xf>
    <xf numFmtId="38" fontId="13" fillId="0" borderId="0" xfId="2" applyFont="1">
      <alignment vertical="center"/>
    </xf>
    <xf numFmtId="38" fontId="8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3" fillId="3" borderId="2" xfId="2" applyFont="1" applyFill="1" applyBorder="1" applyAlignment="1">
      <alignment horizontal="center" vertical="center"/>
    </xf>
    <xf numFmtId="38" fontId="3" fillId="3" borderId="1" xfId="2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5" xfId="2" applyNumberFormat="1" applyFont="1" applyFill="1" applyBorder="1" applyAlignment="1" applyProtection="1">
      <alignment horizontal="left" vertical="center" shrinkToFit="1"/>
      <protection locked="0"/>
    </xf>
    <xf numFmtId="38" fontId="3" fillId="2" borderId="13" xfId="2" applyFont="1" applyFill="1" applyBorder="1" applyAlignment="1" applyProtection="1">
      <alignment vertical="center" shrinkToFit="1"/>
      <protection locked="0"/>
    </xf>
    <xf numFmtId="0" fontId="3" fillId="2" borderId="7" xfId="2" applyNumberFormat="1" applyFont="1" applyFill="1" applyBorder="1" applyAlignment="1" applyProtection="1">
      <alignment vertical="center" shrinkToFit="1"/>
      <protection locked="0"/>
    </xf>
    <xf numFmtId="49" fontId="3" fillId="2" borderId="7" xfId="2" applyNumberFormat="1" applyFont="1" applyFill="1" applyBorder="1" applyAlignment="1" applyProtection="1">
      <alignment horizontal="left" vertical="center" shrinkToFit="1"/>
      <protection locked="0"/>
    </xf>
    <xf numFmtId="38" fontId="3" fillId="0" borderId="8" xfId="2" applyFont="1" applyBorder="1" applyAlignment="1">
      <alignment horizontal="center" vertical="center" shrinkToFit="1"/>
    </xf>
    <xf numFmtId="49" fontId="3" fillId="2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2" applyNumberFormat="1" applyFont="1" applyBorder="1" applyAlignment="1">
      <alignment horizontal="left" vertical="center" shrinkToFit="1"/>
    </xf>
    <xf numFmtId="49" fontId="3" fillId="2" borderId="9" xfId="2" applyNumberFormat="1" applyFont="1" applyFill="1" applyBorder="1" applyAlignment="1" applyProtection="1">
      <alignment horizontal="left" vertical="center" shrinkToFit="1"/>
      <protection locked="0"/>
    </xf>
    <xf numFmtId="38" fontId="3" fillId="2" borderId="10" xfId="2" applyFont="1" applyFill="1" applyBorder="1" applyAlignment="1" applyProtection="1">
      <alignment vertical="center" shrinkToFit="1"/>
      <protection locked="0"/>
    </xf>
    <xf numFmtId="0" fontId="3" fillId="2" borderId="0" xfId="2" applyNumberFormat="1" applyFont="1" applyFill="1" applyAlignment="1" applyProtection="1">
      <alignment vertical="center" shrinkToFit="1"/>
      <protection locked="0"/>
    </xf>
    <xf numFmtId="49" fontId="3" fillId="2" borderId="0" xfId="2" applyNumberFormat="1" applyFont="1" applyFill="1" applyAlignment="1" applyProtection="1">
      <alignment horizontal="left" vertical="center" shrinkToFit="1"/>
      <protection locked="0"/>
    </xf>
    <xf numFmtId="38" fontId="3" fillId="0" borderId="16" xfId="2" applyFont="1" applyBorder="1" applyAlignment="1">
      <alignment horizontal="center" vertical="center" shrinkToFit="1"/>
    </xf>
    <xf numFmtId="49" fontId="3" fillId="2" borderId="9" xfId="2" applyNumberFormat="1" applyFont="1" applyFill="1" applyBorder="1" applyAlignment="1" applyProtection="1">
      <alignment horizontal="left" vertical="center" wrapText="1"/>
      <protection locked="0"/>
    </xf>
    <xf numFmtId="38" fontId="7" fillId="0" borderId="0" xfId="2" applyFont="1">
      <alignment vertical="center"/>
    </xf>
    <xf numFmtId="38" fontId="3" fillId="0" borderId="15" xfId="2" applyFont="1" applyBorder="1" applyAlignment="1">
      <alignment horizontal="center" vertical="center" shrinkToFit="1"/>
    </xf>
    <xf numFmtId="38" fontId="3" fillId="2" borderId="3" xfId="2" applyFont="1" applyFill="1" applyBorder="1" applyAlignment="1" applyProtection="1">
      <alignment vertical="center" shrinkToFit="1"/>
      <protection locked="0"/>
    </xf>
    <xf numFmtId="49" fontId="3" fillId="2" borderId="12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2" applyNumberFormat="1" applyFont="1" applyBorder="1" applyAlignment="1">
      <alignment horizontal="left" vertical="center" shrinkToFit="1"/>
    </xf>
    <xf numFmtId="49" fontId="3" fillId="2" borderId="12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11" xfId="3" applyFont="1" applyBorder="1" applyAlignment="1">
      <alignment vertical="center"/>
    </xf>
    <xf numFmtId="38" fontId="13" fillId="5" borderId="11" xfId="2" applyFont="1" applyFill="1" applyBorder="1" applyAlignment="1">
      <alignment vertical="center" shrinkToFit="1"/>
    </xf>
    <xf numFmtId="176" fontId="6" fillId="3" borderId="5" xfId="3" applyNumberFormat="1" applyFont="1" applyFill="1" applyBorder="1" applyAlignment="1">
      <alignment vertical="center"/>
    </xf>
    <xf numFmtId="176" fontId="5" fillId="4" borderId="12" xfId="3" applyNumberFormat="1" applyFont="1" applyFill="1" applyBorder="1" applyAlignment="1">
      <alignment vertical="center" shrinkToFit="1"/>
    </xf>
    <xf numFmtId="38" fontId="14" fillId="6" borderId="0" xfId="0" applyNumberFormat="1" applyFont="1" applyFill="1">
      <alignment vertical="center"/>
    </xf>
    <xf numFmtId="177" fontId="5" fillId="2" borderId="11" xfId="4" applyNumberFormat="1" applyFont="1" applyFill="1" applyBorder="1" applyAlignment="1" applyProtection="1">
      <alignment vertical="center" shrinkToFit="1"/>
      <protection locked="0"/>
    </xf>
    <xf numFmtId="38" fontId="3" fillId="3" borderId="5" xfId="2" applyFont="1" applyFill="1" applyBorder="1" applyAlignment="1">
      <alignment horizontal="center" vertical="center"/>
    </xf>
    <xf numFmtId="38" fontId="3" fillId="3" borderId="2" xfId="2" applyFont="1" applyFill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76" fontId="5" fillId="4" borderId="17" xfId="3" applyNumberFormat="1" applyFont="1" applyFill="1" applyBorder="1" applyAlignment="1" applyProtection="1">
      <alignment vertical="center" shrinkToFit="1"/>
      <protection locked="0"/>
    </xf>
    <xf numFmtId="0" fontId="4" fillId="0" borderId="11" xfId="3" applyFont="1" applyBorder="1" applyAlignment="1">
      <alignment horizontal="left" vertical="center"/>
    </xf>
    <xf numFmtId="0" fontId="15" fillId="0" borderId="0" xfId="3" applyFont="1" applyBorder="1" applyAlignment="1">
      <alignment horizontal="left" vertical="center"/>
    </xf>
    <xf numFmtId="0" fontId="3" fillId="2" borderId="0" xfId="2" applyNumberFormat="1" applyFont="1" applyFill="1" applyBorder="1" applyAlignment="1" applyProtection="1">
      <alignment vertical="center" shrinkToFit="1"/>
      <protection locked="0"/>
    </xf>
    <xf numFmtId="49" fontId="3" fillId="2" borderId="0" xfId="2" applyNumberFormat="1" applyFont="1" applyFill="1" applyBorder="1" applyAlignment="1" applyProtection="1">
      <alignment horizontal="left" vertical="center" shrinkToFit="1"/>
      <protection locked="0"/>
    </xf>
    <xf numFmtId="38" fontId="3" fillId="0" borderId="0" xfId="2" applyFont="1" applyBorder="1" applyAlignment="1">
      <alignment horizontal="center" vertical="center" shrinkToFit="1"/>
    </xf>
    <xf numFmtId="0" fontId="3" fillId="2" borderId="4" xfId="2" applyNumberFormat="1" applyFont="1" applyFill="1" applyBorder="1" applyAlignment="1" applyProtection="1">
      <alignment vertical="center" shrinkToFit="1"/>
      <protection locked="0"/>
    </xf>
    <xf numFmtId="49" fontId="3" fillId="2" borderId="4" xfId="2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3" applyFont="1" applyBorder="1" applyAlignment="1">
      <alignment horizontal="left" vertical="center"/>
    </xf>
    <xf numFmtId="38" fontId="0" fillId="0" borderId="0" xfId="2" applyFont="1">
      <alignment vertical="center"/>
    </xf>
    <xf numFmtId="0" fontId="5" fillId="2" borderId="11" xfId="3" applyFont="1" applyFill="1" applyBorder="1" applyAlignment="1">
      <alignment horizontal="left" vertical="center"/>
    </xf>
    <xf numFmtId="0" fontId="6" fillId="3" borderId="11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left" vertical="center" shrinkToFit="1"/>
    </xf>
    <xf numFmtId="176" fontId="5" fillId="0" borderId="0" xfId="3" applyNumberFormat="1" applyFont="1" applyFill="1" applyAlignment="1">
      <alignment horizontal="left" vertical="center" shrinkToFit="1"/>
    </xf>
    <xf numFmtId="0" fontId="5" fillId="0" borderId="14" xfId="3" applyFont="1" applyBorder="1" applyAlignment="1">
      <alignment horizontal="center" vertical="center"/>
    </xf>
    <xf numFmtId="176" fontId="7" fillId="0" borderId="0" xfId="3" applyNumberFormat="1" applyFont="1" applyBorder="1" applyAlignment="1">
      <alignment vertical="center" shrinkToFit="1"/>
    </xf>
    <xf numFmtId="176" fontId="7" fillId="0" borderId="0" xfId="3" applyNumberFormat="1" applyFont="1" applyAlignment="1">
      <alignment vertical="center" shrinkToFit="1"/>
    </xf>
    <xf numFmtId="0" fontId="5" fillId="0" borderId="11" xfId="3" applyFont="1" applyBorder="1" applyAlignment="1">
      <alignment horizontal="center" vertical="center"/>
    </xf>
    <xf numFmtId="38" fontId="3" fillId="0" borderId="5" xfId="2" applyFont="1" applyBorder="1" applyAlignment="1">
      <alignment horizontal="right" vertical="center" shrinkToFit="1"/>
    </xf>
    <xf numFmtId="38" fontId="3" fillId="0" borderId="6" xfId="2" applyFont="1" applyFill="1" applyBorder="1" applyAlignment="1">
      <alignment horizontal="right" vertical="center" shrinkToFit="1"/>
    </xf>
    <xf numFmtId="38" fontId="3" fillId="0" borderId="2" xfId="2" applyFont="1" applyFill="1" applyBorder="1" applyAlignment="1">
      <alignment horizontal="right" vertical="center" shrinkToFit="1"/>
    </xf>
    <xf numFmtId="0" fontId="3" fillId="0" borderId="1" xfId="3" applyFont="1" applyFill="1" applyBorder="1" applyAlignment="1">
      <alignment horizontal="right" vertical="center" shrinkToFit="1"/>
    </xf>
    <xf numFmtId="0" fontId="3" fillId="0" borderId="6" xfId="3" applyFont="1" applyFill="1" applyBorder="1" applyAlignment="1">
      <alignment horizontal="right" vertical="center" shrinkToFit="1"/>
    </xf>
    <xf numFmtId="0" fontId="3" fillId="0" borderId="2" xfId="3" applyFont="1" applyFill="1" applyBorder="1" applyAlignment="1">
      <alignment horizontal="right" vertical="center" shrinkToFit="1"/>
    </xf>
    <xf numFmtId="38" fontId="3" fillId="3" borderId="5" xfId="2" applyFont="1" applyFill="1" applyBorder="1" applyAlignment="1">
      <alignment horizontal="center" vertical="center"/>
    </xf>
    <xf numFmtId="38" fontId="3" fillId="3" borderId="12" xfId="2" applyFont="1" applyFill="1" applyBorder="1" applyAlignment="1">
      <alignment horizontal="center" vertical="center"/>
    </xf>
    <xf numFmtId="38" fontId="3" fillId="3" borderId="5" xfId="2" applyFont="1" applyFill="1" applyBorder="1" applyAlignment="1">
      <alignment horizontal="center" vertical="center" wrapText="1"/>
    </xf>
    <xf numFmtId="38" fontId="3" fillId="3" borderId="12" xfId="2" applyFont="1" applyFill="1" applyBorder="1" applyAlignment="1">
      <alignment horizontal="center" vertical="center" wrapText="1"/>
    </xf>
    <xf numFmtId="38" fontId="3" fillId="3" borderId="1" xfId="2" applyFont="1" applyFill="1" applyBorder="1" applyAlignment="1">
      <alignment horizontal="center" vertical="center"/>
    </xf>
    <xf numFmtId="38" fontId="3" fillId="3" borderId="6" xfId="2" applyFont="1" applyFill="1" applyBorder="1" applyAlignment="1">
      <alignment horizontal="center" vertical="center"/>
    </xf>
    <xf numFmtId="38" fontId="3" fillId="3" borderId="2" xfId="2" applyFont="1" applyFill="1" applyBorder="1" applyAlignment="1">
      <alignment horizontal="center" vertical="center"/>
    </xf>
  </cellXfs>
  <cellStyles count="5">
    <cellStyle name="パーセント 2" xfId="4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297222</xdr:colOff>
      <xdr:row>8</xdr:row>
      <xdr:rowOff>89648</xdr:rowOff>
    </xdr:from>
    <xdr:to>
      <xdr:col>12</xdr:col>
      <xdr:colOff>795618</xdr:colOff>
      <xdr:row>11</xdr:row>
      <xdr:rowOff>138112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6606134" y="1770530"/>
          <a:ext cx="1977572" cy="541523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必ず各団体様が通常使用する会計費目を使用してください。</a:t>
          </a:r>
        </a:p>
      </xdr:txBody>
    </xdr:sp>
    <xdr:clientData fPrintsWithSheet="0"/>
  </xdr:twoCellAnchor>
  <xdr:twoCellAnchor>
    <xdr:from>
      <xdr:col>0</xdr:col>
      <xdr:colOff>626970</xdr:colOff>
      <xdr:row>10</xdr:row>
      <xdr:rowOff>24233</xdr:rowOff>
    </xdr:from>
    <xdr:to>
      <xdr:col>9</xdr:col>
      <xdr:colOff>297222</xdr:colOff>
      <xdr:row>13</xdr:row>
      <xdr:rowOff>31937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stCxn id="3" idx="1"/>
        </xdr:cNvCxnSpPr>
      </xdr:nvCxnSpPr>
      <xdr:spPr bwMode="auto">
        <a:xfrm flipH="1">
          <a:off x="626970" y="2041292"/>
          <a:ext cx="5979164" cy="489557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333375</xdr:colOff>
          <xdr:row>26</xdr:row>
          <xdr:rowOff>104775</xdr:rowOff>
        </xdr:from>
        <xdr:to>
          <xdr:col>39</xdr:col>
          <xdr:colOff>123825</xdr:colOff>
          <xdr:row>29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21</xdr:row>
          <xdr:rowOff>47625</xdr:rowOff>
        </xdr:from>
        <xdr:to>
          <xdr:col>40</xdr:col>
          <xdr:colOff>447675</xdr:colOff>
          <xdr:row>23</xdr:row>
          <xdr:rowOff>85725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1568264</xdr:colOff>
      <xdr:row>5</xdr:row>
      <xdr:rowOff>171398</xdr:rowOff>
    </xdr:from>
    <xdr:to>
      <xdr:col>9</xdr:col>
      <xdr:colOff>324970</xdr:colOff>
      <xdr:row>7</xdr:row>
      <xdr:rowOff>65554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 bwMode="auto">
        <a:xfrm flipH="1">
          <a:off x="3820646" y="1314398"/>
          <a:ext cx="2813236" cy="275156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9</xdr:col>
      <xdr:colOff>308428</xdr:colOff>
      <xdr:row>4</xdr:row>
      <xdr:rowOff>134470</xdr:rowOff>
    </xdr:from>
    <xdr:to>
      <xdr:col>13</xdr:col>
      <xdr:colOff>0</xdr:colOff>
      <xdr:row>8</xdr:row>
      <xdr:rowOff>59671</xdr:rowOff>
    </xdr:to>
    <xdr:sp macro="" textlink="">
      <xdr:nvSpPr>
        <xdr:cNvPr id="36" name="角丸四角形吹き出し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6202722" y="1479176"/>
          <a:ext cx="1977572" cy="687201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助成金額は万単位（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万円未満は切り下げ）となります。</a:t>
          </a:r>
        </a:p>
      </xdr:txBody>
    </xdr:sp>
    <xdr:clientData fPrintsWithSheet="0"/>
  </xdr:twoCellAnchor>
  <xdr:twoCellAnchor>
    <xdr:from>
      <xdr:col>9</xdr:col>
      <xdr:colOff>308428</xdr:colOff>
      <xdr:row>0</xdr:row>
      <xdr:rowOff>246530</xdr:rowOff>
    </xdr:from>
    <xdr:to>
      <xdr:col>13</xdr:col>
      <xdr:colOff>0</xdr:colOff>
      <xdr:row>4</xdr:row>
      <xdr:rowOff>70878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6202722" y="246530"/>
          <a:ext cx="1977572" cy="1169054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助成金額の上限は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2000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万円です。自動計算の結果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2000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万円を超える場合は、エクセルの数式を削除の上数字を直接入力してください。</a:t>
          </a:r>
        </a:p>
      </xdr:txBody>
    </xdr:sp>
    <xdr:clientData fPrintsWithSheet="0"/>
  </xdr:twoCellAnchor>
  <xdr:twoCellAnchor>
    <xdr:from>
      <xdr:col>2</xdr:col>
      <xdr:colOff>1568265</xdr:colOff>
      <xdr:row>2</xdr:row>
      <xdr:rowOff>13028</xdr:rowOff>
    </xdr:from>
    <xdr:to>
      <xdr:col>9</xdr:col>
      <xdr:colOff>308428</xdr:colOff>
      <xdr:row>6</xdr:row>
      <xdr:rowOff>110377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stCxn id="8" idx="1"/>
        </xdr:cNvCxnSpPr>
      </xdr:nvCxnSpPr>
      <xdr:spPr bwMode="auto">
        <a:xfrm flipH="1">
          <a:off x="3406030" y="831057"/>
          <a:ext cx="2796692" cy="1038644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297222</xdr:colOff>
      <xdr:row>8</xdr:row>
      <xdr:rowOff>89648</xdr:rowOff>
    </xdr:from>
    <xdr:to>
      <xdr:col>12</xdr:col>
      <xdr:colOff>795618</xdr:colOff>
      <xdr:row>11</xdr:row>
      <xdr:rowOff>138112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6621822" y="2185148"/>
          <a:ext cx="1974771" cy="543764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必ず各団体様が通常使用する会計費目を使用してください。</a:t>
          </a:r>
        </a:p>
      </xdr:txBody>
    </xdr:sp>
    <xdr:clientData fPrintsWithSheet="0"/>
  </xdr:twoCellAnchor>
  <xdr:twoCellAnchor>
    <xdr:from>
      <xdr:col>0</xdr:col>
      <xdr:colOff>626970</xdr:colOff>
      <xdr:row>10</xdr:row>
      <xdr:rowOff>24233</xdr:rowOff>
    </xdr:from>
    <xdr:to>
      <xdr:col>9</xdr:col>
      <xdr:colOff>297222</xdr:colOff>
      <xdr:row>13</xdr:row>
      <xdr:rowOff>31937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stCxn id="2" idx="1"/>
        </xdr:cNvCxnSpPr>
      </xdr:nvCxnSpPr>
      <xdr:spPr bwMode="auto">
        <a:xfrm flipH="1">
          <a:off x="626970" y="2462633"/>
          <a:ext cx="5994852" cy="493479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333375</xdr:colOff>
          <xdr:row>28</xdr:row>
          <xdr:rowOff>104775</xdr:rowOff>
        </xdr:from>
        <xdr:to>
          <xdr:col>39</xdr:col>
          <xdr:colOff>123825</xdr:colOff>
          <xdr:row>31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23</xdr:row>
          <xdr:rowOff>0</xdr:rowOff>
        </xdr:from>
        <xdr:to>
          <xdr:col>40</xdr:col>
          <xdr:colOff>447675</xdr:colOff>
          <xdr:row>25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78441</xdr:colOff>
      <xdr:row>5</xdr:row>
      <xdr:rowOff>171398</xdr:rowOff>
    </xdr:from>
    <xdr:to>
      <xdr:col>9</xdr:col>
      <xdr:colOff>324971</xdr:colOff>
      <xdr:row>6</xdr:row>
      <xdr:rowOff>78441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 bwMode="auto">
        <a:xfrm flipH="1">
          <a:off x="3541059" y="1740222"/>
          <a:ext cx="2678206" cy="97543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9</xdr:col>
      <xdr:colOff>308428</xdr:colOff>
      <xdr:row>4</xdr:row>
      <xdr:rowOff>168088</xdr:rowOff>
    </xdr:from>
    <xdr:to>
      <xdr:col>13</xdr:col>
      <xdr:colOff>0</xdr:colOff>
      <xdr:row>8</xdr:row>
      <xdr:rowOff>59671</xdr:rowOff>
    </xdr:to>
    <xdr:sp macro="" textlink="">
      <xdr:nvSpPr>
        <xdr:cNvPr id="7" name="角丸四角形吹き出し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6202722" y="1512794"/>
          <a:ext cx="1977572" cy="653583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助成金額は万単位（</a:t>
          </a:r>
          <a:r>
            <a:rPr kumimoji="1" lang="en-US" altLang="ja-JP" sz="105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+mn-ea"/>
              <a:ea typeface="+mn-ea"/>
            </a:rPr>
            <a:t>万円未満は切り下げ）となります。</a:t>
          </a:r>
          <a:endParaRPr kumimoji="1" lang="en-US" altLang="ja-JP" sz="105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53"/>
  <sheetViews>
    <sheetView tabSelected="1" view="pageBreakPreview" zoomScale="85" zoomScaleNormal="70" zoomScaleSheetLayoutView="85" workbookViewId="0">
      <selection activeCell="AB7" sqref="AB7"/>
    </sheetView>
  </sheetViews>
  <sheetFormatPr defaultColWidth="9" defaultRowHeight="12"/>
  <cols>
    <col min="1" max="1" width="14" style="1" customWidth="1"/>
    <col min="2" max="2" width="10.125" style="1" customWidth="1"/>
    <col min="3" max="3" width="21.375" style="1" customWidth="1"/>
    <col min="4" max="4" width="8.25" style="1" customWidth="1"/>
    <col min="5" max="5" width="2.5" style="2" customWidth="1"/>
    <col min="6" max="6" width="6.375" style="1" customWidth="1"/>
    <col min="7" max="7" width="6" style="1" customWidth="1"/>
    <col min="8" max="8" width="2.5" style="1" customWidth="1"/>
    <col min="9" max="9" width="6.375" style="1" customWidth="1"/>
    <col min="10" max="10" width="6" style="1" customWidth="1"/>
    <col min="11" max="11" width="2.5" style="2" customWidth="1"/>
    <col min="12" max="12" width="10.875" style="1" customWidth="1"/>
    <col min="13" max="13" width="10.625" style="1" bestFit="1" customWidth="1"/>
    <col min="14" max="14" width="2.625" style="1" customWidth="1"/>
    <col min="15" max="15" width="12.125" style="1" hidden="1" customWidth="1"/>
    <col min="16" max="16" width="17.5" style="1" hidden="1" customWidth="1"/>
    <col min="17" max="17" width="20.5" style="1" hidden="1" customWidth="1"/>
    <col min="18" max="18" width="17.375" style="1" hidden="1" customWidth="1"/>
    <col min="19" max="19" width="14.625" style="1" hidden="1" customWidth="1"/>
    <col min="20" max="20" width="16.125" style="1" hidden="1" customWidth="1"/>
    <col min="21" max="21" width="14" style="1" hidden="1" customWidth="1"/>
    <col min="22" max="22" width="17" style="1" hidden="1" customWidth="1"/>
    <col min="23" max="23" width="10.5" style="1" hidden="1" customWidth="1"/>
    <col min="24" max="24" width="25.25" style="1" hidden="1" customWidth="1"/>
    <col min="25" max="25" width="27.375" style="1" hidden="1" customWidth="1"/>
    <col min="26" max="26" width="31.875" style="1" hidden="1" customWidth="1"/>
    <col min="27" max="28" width="9" style="1" customWidth="1"/>
    <col min="29" max="29" width="13.875" style="1" customWidth="1"/>
    <col min="30" max="34" width="9" style="1" customWidth="1"/>
    <col min="35" max="16384" width="9" style="1"/>
  </cols>
  <sheetData>
    <row r="1" spans="1:32" ht="36.75" customHeight="1">
      <c r="A1" s="56" t="s">
        <v>38</v>
      </c>
      <c r="B1" s="3"/>
      <c r="C1" s="4"/>
      <c r="D1" s="5"/>
      <c r="E1" s="5"/>
      <c r="F1" s="6"/>
      <c r="G1" s="7"/>
      <c r="H1" s="6"/>
    </row>
    <row r="2" spans="1:32" ht="27" customHeight="1">
      <c r="A2" s="60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32" ht="24" customHeight="1">
      <c r="A3" s="67" t="s">
        <v>26</v>
      </c>
      <c r="B3" s="57"/>
      <c r="C3" s="58"/>
      <c r="D3" s="5"/>
      <c r="E3" s="5"/>
      <c r="F3" s="6"/>
      <c r="G3" s="7"/>
      <c r="H3" s="6"/>
    </row>
    <row r="4" spans="1:32" ht="17.25">
      <c r="A4" s="56"/>
      <c r="B4" s="57"/>
      <c r="C4" s="58"/>
      <c r="D4" s="5"/>
      <c r="E4" s="5"/>
      <c r="F4" s="6"/>
      <c r="G4" s="7"/>
      <c r="H4" s="6"/>
    </row>
    <row r="5" spans="1:32" ht="17.25">
      <c r="A5" s="56"/>
      <c r="B5" s="57"/>
      <c r="C5" s="58"/>
      <c r="D5" s="5"/>
      <c r="E5" s="5"/>
      <c r="F5" s="6"/>
      <c r="G5" s="7"/>
      <c r="H5" s="6"/>
    </row>
    <row r="6" spans="1:32" ht="15" thickBot="1">
      <c r="A6" s="70" t="s">
        <v>0</v>
      </c>
      <c r="B6" s="70"/>
      <c r="C6" s="50" t="s">
        <v>1</v>
      </c>
      <c r="E6" s="1"/>
      <c r="I6" s="2"/>
      <c r="K6" s="1"/>
    </row>
    <row r="7" spans="1:32" ht="15" thickBot="1">
      <c r="A7" s="71" t="s">
        <v>2</v>
      </c>
      <c r="B7" s="71"/>
      <c r="C7" s="59">
        <f>ROUNDDOWN(C9*C10,-4)</f>
        <v>0</v>
      </c>
      <c r="D7" s="72" t="s">
        <v>25</v>
      </c>
      <c r="E7" s="73"/>
      <c r="F7" s="73"/>
      <c r="G7" s="73"/>
      <c r="H7" s="73"/>
      <c r="I7" s="73"/>
      <c r="J7" s="73"/>
      <c r="K7" s="1"/>
      <c r="AB7" s="52"/>
      <c r="AC7" s="52"/>
    </row>
    <row r="8" spans="1:32" ht="12.95" customHeight="1">
      <c r="A8" s="74" t="s">
        <v>3</v>
      </c>
      <c r="B8" s="74"/>
      <c r="C8" s="51">
        <f>C9-C7</f>
        <v>0</v>
      </c>
      <c r="D8" s="75" t="s">
        <v>4</v>
      </c>
      <c r="E8" s="76"/>
      <c r="I8" s="2"/>
      <c r="K8" s="1"/>
      <c r="AB8" s="52"/>
      <c r="AC8" s="52"/>
    </row>
    <row r="9" spans="1:32" ht="14.25">
      <c r="A9" s="77" t="s">
        <v>5</v>
      </c>
      <c r="B9" s="77"/>
      <c r="C9" s="8">
        <f>L52</f>
        <v>0</v>
      </c>
      <c r="D9" s="75" t="s">
        <v>4</v>
      </c>
      <c r="E9" s="76"/>
      <c r="I9" s="2"/>
      <c r="K9" s="1"/>
    </row>
    <row r="10" spans="1:32" ht="13.35" customHeight="1">
      <c r="A10" s="77" t="s">
        <v>6</v>
      </c>
      <c r="B10" s="77"/>
      <c r="C10" s="53">
        <v>0.8</v>
      </c>
      <c r="D10" s="72" t="s">
        <v>44</v>
      </c>
      <c r="E10" s="72"/>
      <c r="F10" s="72"/>
      <c r="G10" s="72"/>
      <c r="H10" s="72"/>
      <c r="I10" s="72"/>
      <c r="K10" s="1"/>
    </row>
    <row r="12" spans="1:32" ht="13.5">
      <c r="AA12" s="68" t="s">
        <v>45</v>
      </c>
      <c r="AB12" s="9"/>
      <c r="AC12" s="9"/>
      <c r="AD12" s="9"/>
      <c r="AE12" s="23"/>
      <c r="AF12" s="23"/>
    </row>
    <row r="13" spans="1:32" s="2" customFormat="1" ht="13.35" customHeight="1">
      <c r="A13" s="84" t="s">
        <v>7</v>
      </c>
      <c r="B13" s="86" t="s">
        <v>8</v>
      </c>
      <c r="C13" s="88" t="s">
        <v>9</v>
      </c>
      <c r="D13" s="89"/>
      <c r="E13" s="89"/>
      <c r="F13" s="89"/>
      <c r="G13" s="89"/>
      <c r="H13" s="89"/>
      <c r="I13" s="89"/>
      <c r="J13" s="89"/>
      <c r="K13" s="89"/>
      <c r="L13" s="89"/>
      <c r="M13" s="90"/>
      <c r="AA13" s="9" t="s">
        <v>22</v>
      </c>
      <c r="AB13" s="24"/>
      <c r="AC13" s="24"/>
      <c r="AD13" s="24"/>
      <c r="AE13" s="25"/>
      <c r="AF13" s="25"/>
    </row>
    <row r="14" spans="1:32" s="2" customFormat="1" ht="24">
      <c r="A14" s="85"/>
      <c r="B14" s="87"/>
      <c r="C14" s="11" t="s">
        <v>10</v>
      </c>
      <c r="D14" s="26" t="s">
        <v>18</v>
      </c>
      <c r="E14" s="11" t="s">
        <v>11</v>
      </c>
      <c r="F14" s="11" t="s">
        <v>12</v>
      </c>
      <c r="G14" s="11" t="s">
        <v>13</v>
      </c>
      <c r="H14" s="11" t="s">
        <v>11</v>
      </c>
      <c r="I14" s="11" t="s">
        <v>12</v>
      </c>
      <c r="J14" s="11" t="s">
        <v>13</v>
      </c>
      <c r="K14" s="12"/>
      <c r="L14" s="27" t="s">
        <v>14</v>
      </c>
      <c r="M14" s="11" t="s">
        <v>19</v>
      </c>
      <c r="AA14" s="10" t="s">
        <v>20</v>
      </c>
      <c r="AB14" s="24"/>
      <c r="AC14" s="24"/>
      <c r="AD14" s="24"/>
      <c r="AE14" s="25"/>
      <c r="AF14" s="25"/>
    </row>
    <row r="15" spans="1:32" ht="13.5">
      <c r="A15" s="28"/>
      <c r="B15" s="17" t="str">
        <f>IF(SUM(L15:L19)=0,"",SUM(L15:L19))</f>
        <v/>
      </c>
      <c r="C15" s="29"/>
      <c r="D15" s="30"/>
      <c r="E15" s="15" t="str">
        <f t="shared" ref="E15:E49" si="0">IF(D15="","","×")</f>
        <v/>
      </c>
      <c r="F15" s="31"/>
      <c r="G15" s="32"/>
      <c r="H15" s="15" t="str">
        <f t="shared" ref="H15:H49" si="1">IF(F15="","","×")</f>
        <v/>
      </c>
      <c r="I15" s="31"/>
      <c r="J15" s="32"/>
      <c r="K15" s="33" t="str">
        <f t="shared" ref="K15:K49" si="2">IF(I15="","","＝")</f>
        <v/>
      </c>
      <c r="L15" s="17" t="str">
        <f>IF(D15*IF(F15="",1,F15)*IF(I15="",1,I15)=0,"",D15*IF(F15="",1,F15)*IF(I15="",1,I15))</f>
        <v/>
      </c>
      <c r="M15" s="34"/>
      <c r="AA15" s="13" t="s">
        <v>27</v>
      </c>
      <c r="AB15" s="9"/>
      <c r="AC15" s="9"/>
      <c r="AD15" s="9"/>
      <c r="AE15" s="23"/>
      <c r="AF15" s="23"/>
    </row>
    <row r="16" spans="1:32" ht="13.5">
      <c r="A16" s="35"/>
      <c r="B16" s="18"/>
      <c r="C16" s="36"/>
      <c r="D16" s="37"/>
      <c r="E16" s="15" t="str">
        <f t="shared" si="0"/>
        <v/>
      </c>
      <c r="F16" s="38"/>
      <c r="G16" s="39"/>
      <c r="H16" s="15" t="str">
        <f t="shared" si="1"/>
        <v/>
      </c>
      <c r="I16" s="38"/>
      <c r="J16" s="39"/>
      <c r="K16" s="40" t="str">
        <f t="shared" si="2"/>
        <v/>
      </c>
      <c r="L16" s="18" t="str">
        <f t="shared" ref="L16:L49" si="3">IF(D16*IF(F16="",1,F16)*IF(I16="",1,I16)=0,"",D16*IF(F16="",1,F16)*IF(I16="",1,I16))</f>
        <v/>
      </c>
      <c r="M16" s="41"/>
      <c r="AA16" s="13"/>
    </row>
    <row r="17" spans="1:28">
      <c r="A17" s="35"/>
      <c r="B17" s="18"/>
      <c r="C17" s="36"/>
      <c r="D17" s="37"/>
      <c r="E17" s="15" t="str">
        <f t="shared" si="0"/>
        <v/>
      </c>
      <c r="F17" s="38"/>
      <c r="G17" s="39"/>
      <c r="H17" s="15" t="str">
        <f t="shared" si="1"/>
        <v/>
      </c>
      <c r="I17" s="38"/>
      <c r="J17" s="39"/>
      <c r="K17" s="40" t="str">
        <f t="shared" si="2"/>
        <v/>
      </c>
      <c r="L17" s="18" t="str">
        <f t="shared" si="3"/>
        <v/>
      </c>
      <c r="M17" s="41"/>
      <c r="AB17" s="42"/>
    </row>
    <row r="18" spans="1:28">
      <c r="A18" s="35"/>
      <c r="B18" s="18"/>
      <c r="C18" s="36"/>
      <c r="D18" s="37"/>
      <c r="E18" s="15" t="str">
        <f t="shared" si="0"/>
        <v/>
      </c>
      <c r="F18" s="38"/>
      <c r="G18" s="39"/>
      <c r="H18" s="15" t="str">
        <f t="shared" si="1"/>
        <v/>
      </c>
      <c r="I18" s="38"/>
      <c r="J18" s="39"/>
      <c r="K18" s="40" t="str">
        <f t="shared" si="2"/>
        <v/>
      </c>
      <c r="L18" s="18" t="str">
        <f t="shared" si="3"/>
        <v/>
      </c>
      <c r="M18" s="41"/>
    </row>
    <row r="19" spans="1:28">
      <c r="A19" s="35"/>
      <c r="B19" s="18"/>
      <c r="C19" s="36"/>
      <c r="D19" s="37"/>
      <c r="E19" s="15" t="str">
        <f t="shared" si="0"/>
        <v/>
      </c>
      <c r="F19" s="38"/>
      <c r="G19" s="39"/>
      <c r="H19" s="15" t="str">
        <f t="shared" si="1"/>
        <v/>
      </c>
      <c r="I19" s="38"/>
      <c r="J19" s="39"/>
      <c r="K19" s="43" t="str">
        <f t="shared" si="2"/>
        <v/>
      </c>
      <c r="L19" s="19" t="str">
        <f t="shared" si="3"/>
        <v/>
      </c>
      <c r="M19" s="41"/>
    </row>
    <row r="20" spans="1:28">
      <c r="A20" s="28"/>
      <c r="B20" s="17" t="str">
        <f>IF(SUM(L20:L24)=0,"",SUM(L20:L24))</f>
        <v/>
      </c>
      <c r="C20" s="29"/>
      <c r="D20" s="30"/>
      <c r="E20" s="14" t="str">
        <f t="shared" si="0"/>
        <v/>
      </c>
      <c r="F20" s="31"/>
      <c r="G20" s="32"/>
      <c r="H20" s="14" t="str">
        <f t="shared" si="1"/>
        <v/>
      </c>
      <c r="I20" s="31"/>
      <c r="J20" s="32"/>
      <c r="K20" s="33" t="str">
        <f t="shared" si="2"/>
        <v/>
      </c>
      <c r="L20" s="17" t="str">
        <f t="shared" si="3"/>
        <v/>
      </c>
      <c r="M20" s="34"/>
    </row>
    <row r="21" spans="1:28">
      <c r="A21" s="35"/>
      <c r="B21" s="18"/>
      <c r="C21" s="36"/>
      <c r="D21" s="37"/>
      <c r="E21" s="15" t="str">
        <f t="shared" si="0"/>
        <v/>
      </c>
      <c r="F21" s="38"/>
      <c r="G21" s="39"/>
      <c r="H21" s="15" t="str">
        <f t="shared" si="1"/>
        <v/>
      </c>
      <c r="I21" s="38"/>
      <c r="J21" s="39"/>
      <c r="K21" s="40" t="str">
        <f t="shared" si="2"/>
        <v/>
      </c>
      <c r="L21" s="18" t="str">
        <f t="shared" si="3"/>
        <v/>
      </c>
      <c r="M21" s="41"/>
    </row>
    <row r="22" spans="1:28">
      <c r="A22" s="35"/>
      <c r="B22" s="18"/>
      <c r="C22" s="36"/>
      <c r="D22" s="37"/>
      <c r="E22" s="15" t="str">
        <f t="shared" si="0"/>
        <v/>
      </c>
      <c r="F22" s="38"/>
      <c r="G22" s="39"/>
      <c r="H22" s="15" t="str">
        <f t="shared" si="1"/>
        <v/>
      </c>
      <c r="I22" s="38"/>
      <c r="J22" s="39"/>
      <c r="K22" s="40" t="str">
        <f t="shared" si="2"/>
        <v/>
      </c>
      <c r="L22" s="18" t="str">
        <f t="shared" si="3"/>
        <v/>
      </c>
      <c r="M22" s="41"/>
    </row>
    <row r="23" spans="1:28">
      <c r="A23" s="35"/>
      <c r="B23" s="18"/>
      <c r="C23" s="36"/>
      <c r="D23" s="37"/>
      <c r="E23" s="15" t="str">
        <f t="shared" si="0"/>
        <v/>
      </c>
      <c r="F23" s="38"/>
      <c r="G23" s="39"/>
      <c r="H23" s="15" t="str">
        <f t="shared" si="1"/>
        <v/>
      </c>
      <c r="I23" s="38"/>
      <c r="J23" s="39"/>
      <c r="K23" s="40" t="str">
        <f t="shared" si="2"/>
        <v/>
      </c>
      <c r="L23" s="18" t="str">
        <f t="shared" si="3"/>
        <v/>
      </c>
      <c r="M23" s="41"/>
    </row>
    <row r="24" spans="1:28">
      <c r="A24" s="35"/>
      <c r="B24" s="18"/>
      <c r="C24" s="36"/>
      <c r="D24" s="44"/>
      <c r="E24" s="16" t="str">
        <f t="shared" si="0"/>
        <v/>
      </c>
      <c r="F24" s="38"/>
      <c r="G24" s="39"/>
      <c r="H24" s="16" t="str">
        <f t="shared" si="1"/>
        <v/>
      </c>
      <c r="I24" s="38"/>
      <c r="J24" s="39"/>
      <c r="K24" s="43" t="str">
        <f t="shared" si="2"/>
        <v/>
      </c>
      <c r="L24" s="19" t="str">
        <f t="shared" si="3"/>
        <v/>
      </c>
      <c r="M24" s="45"/>
    </row>
    <row r="25" spans="1:28">
      <c r="A25" s="28"/>
      <c r="B25" s="17" t="str">
        <f>IF(SUM(L25:L29)=0,"",SUM(L25:L29))</f>
        <v/>
      </c>
      <c r="C25" s="29"/>
      <c r="D25" s="37"/>
      <c r="E25" s="15" t="str">
        <f t="shared" si="0"/>
        <v/>
      </c>
      <c r="F25" s="31"/>
      <c r="G25" s="32"/>
      <c r="H25" s="15" t="str">
        <f t="shared" si="1"/>
        <v/>
      </c>
      <c r="I25" s="31"/>
      <c r="J25" s="32"/>
      <c r="K25" s="33" t="str">
        <f t="shared" si="2"/>
        <v/>
      </c>
      <c r="L25" s="17" t="str">
        <f t="shared" si="3"/>
        <v/>
      </c>
      <c r="M25" s="34"/>
    </row>
    <row r="26" spans="1:28">
      <c r="A26" s="35"/>
      <c r="B26" s="18"/>
      <c r="C26" s="36"/>
      <c r="D26" s="37"/>
      <c r="E26" s="15" t="str">
        <f t="shared" si="0"/>
        <v/>
      </c>
      <c r="F26" s="38"/>
      <c r="G26" s="39"/>
      <c r="H26" s="15" t="str">
        <f t="shared" si="1"/>
        <v/>
      </c>
      <c r="I26" s="38"/>
      <c r="J26" s="39"/>
      <c r="K26" s="40" t="str">
        <f t="shared" si="2"/>
        <v/>
      </c>
      <c r="L26" s="18" t="str">
        <f t="shared" si="3"/>
        <v/>
      </c>
      <c r="M26" s="41"/>
    </row>
    <row r="27" spans="1:28">
      <c r="A27" s="35"/>
      <c r="B27" s="18"/>
      <c r="C27" s="36"/>
      <c r="D27" s="37"/>
      <c r="E27" s="15" t="str">
        <f t="shared" si="0"/>
        <v/>
      </c>
      <c r="F27" s="38"/>
      <c r="G27" s="39"/>
      <c r="H27" s="15" t="str">
        <f t="shared" si="1"/>
        <v/>
      </c>
      <c r="I27" s="38"/>
      <c r="J27" s="39"/>
      <c r="K27" s="40" t="str">
        <f t="shared" si="2"/>
        <v/>
      </c>
      <c r="L27" s="18" t="str">
        <f t="shared" si="3"/>
        <v/>
      </c>
      <c r="M27" s="41"/>
    </row>
    <row r="28" spans="1:28">
      <c r="A28" s="35"/>
      <c r="B28" s="18"/>
      <c r="C28" s="36"/>
      <c r="D28" s="37"/>
      <c r="E28" s="15" t="str">
        <f t="shared" si="0"/>
        <v/>
      </c>
      <c r="F28" s="38"/>
      <c r="G28" s="39"/>
      <c r="H28" s="15" t="str">
        <f t="shared" si="1"/>
        <v/>
      </c>
      <c r="I28" s="38"/>
      <c r="J28" s="39"/>
      <c r="K28" s="40" t="str">
        <f t="shared" si="2"/>
        <v/>
      </c>
      <c r="L28" s="18" t="str">
        <f t="shared" si="3"/>
        <v/>
      </c>
      <c r="M28" s="41"/>
    </row>
    <row r="29" spans="1:28">
      <c r="A29" s="35"/>
      <c r="B29" s="18"/>
      <c r="C29" s="36"/>
      <c r="D29" s="37"/>
      <c r="E29" s="15" t="str">
        <f t="shared" si="0"/>
        <v/>
      </c>
      <c r="F29" s="38"/>
      <c r="G29" s="39"/>
      <c r="H29" s="15" t="str">
        <f t="shared" si="1"/>
        <v/>
      </c>
      <c r="I29" s="38"/>
      <c r="J29" s="39"/>
      <c r="K29" s="40" t="str">
        <f t="shared" si="2"/>
        <v/>
      </c>
      <c r="L29" s="18" t="str">
        <f t="shared" si="3"/>
        <v/>
      </c>
      <c r="M29" s="41"/>
    </row>
    <row r="30" spans="1:28">
      <c r="A30" s="28"/>
      <c r="B30" s="17" t="str">
        <f>IF(SUM(L30:L34)=0,"",SUM(L30:L34))</f>
        <v/>
      </c>
      <c r="C30" s="29"/>
      <c r="D30" s="30"/>
      <c r="E30" s="14" t="str">
        <f t="shared" si="0"/>
        <v/>
      </c>
      <c r="F30" s="31"/>
      <c r="G30" s="32"/>
      <c r="H30" s="14" t="str">
        <f t="shared" si="1"/>
        <v/>
      </c>
      <c r="I30" s="31"/>
      <c r="J30" s="32"/>
      <c r="K30" s="33" t="str">
        <f t="shared" si="2"/>
        <v/>
      </c>
      <c r="L30" s="17" t="str">
        <f t="shared" si="3"/>
        <v/>
      </c>
      <c r="M30" s="34"/>
    </row>
    <row r="31" spans="1:28">
      <c r="A31" s="35"/>
      <c r="B31" s="18"/>
      <c r="C31" s="36"/>
      <c r="D31" s="37"/>
      <c r="E31" s="64" t="str">
        <f t="shared" si="0"/>
        <v/>
      </c>
      <c r="F31" s="62"/>
      <c r="G31" s="63"/>
      <c r="H31" s="64" t="str">
        <f t="shared" si="1"/>
        <v/>
      </c>
      <c r="I31" s="62"/>
      <c r="J31" s="63"/>
      <c r="K31" s="40" t="str">
        <f t="shared" si="2"/>
        <v/>
      </c>
      <c r="L31" s="18" t="str">
        <f t="shared" si="3"/>
        <v/>
      </c>
      <c r="M31" s="41"/>
    </row>
    <row r="32" spans="1:28">
      <c r="A32" s="35"/>
      <c r="B32" s="18"/>
      <c r="C32" s="36"/>
      <c r="D32" s="37"/>
      <c r="E32" s="64" t="str">
        <f t="shared" si="0"/>
        <v/>
      </c>
      <c r="F32" s="62"/>
      <c r="G32" s="63"/>
      <c r="H32" s="64" t="str">
        <f t="shared" si="1"/>
        <v/>
      </c>
      <c r="I32" s="62"/>
      <c r="J32" s="63"/>
      <c r="K32" s="40" t="str">
        <f t="shared" si="2"/>
        <v/>
      </c>
      <c r="L32" s="18" t="str">
        <f t="shared" si="3"/>
        <v/>
      </c>
      <c r="M32" s="41"/>
    </row>
    <row r="33" spans="1:13">
      <c r="A33" s="35"/>
      <c r="B33" s="18"/>
      <c r="C33" s="36"/>
      <c r="D33" s="37"/>
      <c r="E33" s="64" t="str">
        <f t="shared" si="0"/>
        <v/>
      </c>
      <c r="F33" s="62"/>
      <c r="G33" s="63"/>
      <c r="H33" s="64" t="str">
        <f t="shared" si="1"/>
        <v/>
      </c>
      <c r="I33" s="62"/>
      <c r="J33" s="63"/>
      <c r="K33" s="40" t="str">
        <f t="shared" si="2"/>
        <v/>
      </c>
      <c r="L33" s="18" t="str">
        <f t="shared" si="3"/>
        <v/>
      </c>
      <c r="M33" s="41"/>
    </row>
    <row r="34" spans="1:13" ht="12" customHeight="1">
      <c r="A34" s="46"/>
      <c r="B34" s="19"/>
      <c r="C34" s="47"/>
      <c r="D34" s="44"/>
      <c r="E34" s="16" t="str">
        <f t="shared" si="0"/>
        <v/>
      </c>
      <c r="F34" s="65"/>
      <c r="G34" s="66"/>
      <c r="H34" s="16" t="str">
        <f t="shared" si="1"/>
        <v/>
      </c>
      <c r="I34" s="65"/>
      <c r="J34" s="66"/>
      <c r="K34" s="43" t="str">
        <f t="shared" si="2"/>
        <v/>
      </c>
      <c r="L34" s="19" t="str">
        <f t="shared" si="3"/>
        <v/>
      </c>
      <c r="M34" s="45"/>
    </row>
    <row r="35" spans="1:13">
      <c r="A35" s="28"/>
      <c r="B35" s="17" t="str">
        <f>IF(SUM(L35:L39)=0,"",SUM(L35:L39))</f>
        <v/>
      </c>
      <c r="C35" s="29"/>
      <c r="D35" s="30"/>
      <c r="E35" s="14" t="str">
        <f t="shared" si="0"/>
        <v/>
      </c>
      <c r="F35" s="31"/>
      <c r="G35" s="32"/>
      <c r="H35" s="14" t="str">
        <f t="shared" si="1"/>
        <v/>
      </c>
      <c r="I35" s="31"/>
      <c r="J35" s="32"/>
      <c r="K35" s="33" t="str">
        <f t="shared" si="2"/>
        <v/>
      </c>
      <c r="L35" s="17" t="str">
        <f t="shared" si="3"/>
        <v/>
      </c>
      <c r="M35" s="34"/>
    </row>
    <row r="36" spans="1:13">
      <c r="A36" s="35"/>
      <c r="B36" s="18"/>
      <c r="C36" s="36"/>
      <c r="D36" s="37"/>
      <c r="E36" s="15" t="str">
        <f t="shared" si="0"/>
        <v/>
      </c>
      <c r="F36" s="38"/>
      <c r="G36" s="39"/>
      <c r="H36" s="15" t="str">
        <f t="shared" si="1"/>
        <v/>
      </c>
      <c r="I36" s="38"/>
      <c r="J36" s="39"/>
      <c r="K36" s="40" t="str">
        <f t="shared" si="2"/>
        <v/>
      </c>
      <c r="L36" s="18" t="str">
        <f t="shared" si="3"/>
        <v/>
      </c>
      <c r="M36" s="41"/>
    </row>
    <row r="37" spans="1:13">
      <c r="A37" s="35"/>
      <c r="B37" s="18"/>
      <c r="C37" s="36"/>
      <c r="D37" s="37"/>
      <c r="E37" s="15" t="str">
        <f t="shared" si="0"/>
        <v/>
      </c>
      <c r="F37" s="38"/>
      <c r="G37" s="39"/>
      <c r="H37" s="15" t="str">
        <f t="shared" si="1"/>
        <v/>
      </c>
      <c r="I37" s="38"/>
      <c r="J37" s="39"/>
      <c r="K37" s="40" t="str">
        <f t="shared" si="2"/>
        <v/>
      </c>
      <c r="L37" s="18" t="str">
        <f t="shared" si="3"/>
        <v/>
      </c>
      <c r="M37" s="41"/>
    </row>
    <row r="38" spans="1:13">
      <c r="A38" s="35"/>
      <c r="B38" s="18"/>
      <c r="C38" s="36"/>
      <c r="D38" s="37"/>
      <c r="E38" s="15" t="str">
        <f t="shared" si="0"/>
        <v/>
      </c>
      <c r="F38" s="38"/>
      <c r="G38" s="39"/>
      <c r="H38" s="15" t="str">
        <f t="shared" si="1"/>
        <v/>
      </c>
      <c r="I38" s="38"/>
      <c r="J38" s="39"/>
      <c r="K38" s="40" t="str">
        <f t="shared" si="2"/>
        <v/>
      </c>
      <c r="L38" s="18" t="str">
        <f t="shared" si="3"/>
        <v/>
      </c>
      <c r="M38" s="41"/>
    </row>
    <row r="39" spans="1:13">
      <c r="A39" s="35"/>
      <c r="B39" s="18"/>
      <c r="C39" s="36"/>
      <c r="D39" s="37"/>
      <c r="E39" s="16" t="str">
        <f t="shared" si="0"/>
        <v/>
      </c>
      <c r="F39" s="38"/>
      <c r="G39" s="39"/>
      <c r="H39" s="16" t="str">
        <f t="shared" si="1"/>
        <v/>
      </c>
      <c r="I39" s="38"/>
      <c r="J39" s="39"/>
      <c r="K39" s="43" t="str">
        <f t="shared" si="2"/>
        <v/>
      </c>
      <c r="L39" s="19" t="str">
        <f t="shared" si="3"/>
        <v/>
      </c>
      <c r="M39" s="41"/>
    </row>
    <row r="40" spans="1:13">
      <c r="A40" s="28"/>
      <c r="B40" s="17" t="str">
        <f>IF(SUM(L40:L44)=0,"",SUM(L40:L44))</f>
        <v/>
      </c>
      <c r="C40" s="29"/>
      <c r="D40" s="30"/>
      <c r="E40" s="15" t="str">
        <f t="shared" si="0"/>
        <v/>
      </c>
      <c r="F40" s="31"/>
      <c r="G40" s="32"/>
      <c r="H40" s="15" t="str">
        <f t="shared" si="1"/>
        <v/>
      </c>
      <c r="I40" s="31"/>
      <c r="J40" s="32"/>
      <c r="K40" s="33" t="str">
        <f t="shared" si="2"/>
        <v/>
      </c>
      <c r="L40" s="17" t="str">
        <f t="shared" si="3"/>
        <v/>
      </c>
      <c r="M40" s="34"/>
    </row>
    <row r="41" spans="1:13">
      <c r="A41" s="35"/>
      <c r="B41" s="18"/>
      <c r="C41" s="36"/>
      <c r="D41" s="37"/>
      <c r="E41" s="15" t="str">
        <f t="shared" si="0"/>
        <v/>
      </c>
      <c r="F41" s="38"/>
      <c r="G41" s="39"/>
      <c r="H41" s="15" t="str">
        <f t="shared" si="1"/>
        <v/>
      </c>
      <c r="I41" s="38"/>
      <c r="J41" s="39"/>
      <c r="K41" s="40" t="str">
        <f t="shared" si="2"/>
        <v/>
      </c>
      <c r="L41" s="18" t="str">
        <f t="shared" si="3"/>
        <v/>
      </c>
      <c r="M41" s="41"/>
    </row>
    <row r="42" spans="1:13">
      <c r="A42" s="35"/>
      <c r="B42" s="18"/>
      <c r="C42" s="36"/>
      <c r="D42" s="37"/>
      <c r="E42" s="15" t="str">
        <f t="shared" si="0"/>
        <v/>
      </c>
      <c r="F42" s="38"/>
      <c r="G42" s="39"/>
      <c r="H42" s="15" t="str">
        <f t="shared" si="1"/>
        <v/>
      </c>
      <c r="I42" s="38"/>
      <c r="J42" s="39"/>
      <c r="K42" s="40" t="str">
        <f t="shared" si="2"/>
        <v/>
      </c>
      <c r="L42" s="18" t="str">
        <f t="shared" si="3"/>
        <v/>
      </c>
      <c r="M42" s="41"/>
    </row>
    <row r="43" spans="1:13">
      <c r="A43" s="35"/>
      <c r="B43" s="18"/>
      <c r="C43" s="36"/>
      <c r="D43" s="37"/>
      <c r="E43" s="15" t="str">
        <f t="shared" si="0"/>
        <v/>
      </c>
      <c r="F43" s="38"/>
      <c r="G43" s="39"/>
      <c r="H43" s="15" t="str">
        <f t="shared" si="1"/>
        <v/>
      </c>
      <c r="I43" s="38"/>
      <c r="J43" s="39"/>
      <c r="K43" s="40" t="str">
        <f t="shared" si="2"/>
        <v/>
      </c>
      <c r="L43" s="18" t="str">
        <f t="shared" si="3"/>
        <v/>
      </c>
      <c r="M43" s="41"/>
    </row>
    <row r="44" spans="1:13">
      <c r="A44" s="35"/>
      <c r="B44" s="18"/>
      <c r="C44" s="36"/>
      <c r="D44" s="37"/>
      <c r="E44" s="15" t="str">
        <f t="shared" si="0"/>
        <v/>
      </c>
      <c r="F44" s="38"/>
      <c r="G44" s="39"/>
      <c r="H44" s="15" t="str">
        <f t="shared" si="1"/>
        <v/>
      </c>
      <c r="I44" s="38"/>
      <c r="J44" s="39"/>
      <c r="K44" s="40" t="str">
        <f t="shared" si="2"/>
        <v/>
      </c>
      <c r="L44" s="18" t="str">
        <f t="shared" si="3"/>
        <v/>
      </c>
      <c r="M44" s="41"/>
    </row>
    <row r="45" spans="1:13">
      <c r="A45" s="28"/>
      <c r="B45" s="17" t="str">
        <f>IF(SUM(L45:L49)=0,"",SUM(L45:L49))</f>
        <v/>
      </c>
      <c r="C45" s="29"/>
      <c r="D45" s="30"/>
      <c r="E45" s="14" t="str">
        <f t="shared" si="0"/>
        <v/>
      </c>
      <c r="F45" s="31"/>
      <c r="G45" s="32"/>
      <c r="H45" s="14" t="str">
        <f t="shared" si="1"/>
        <v/>
      </c>
      <c r="I45" s="31"/>
      <c r="J45" s="32"/>
      <c r="K45" s="33" t="str">
        <f t="shared" si="2"/>
        <v/>
      </c>
      <c r="L45" s="17" t="str">
        <f t="shared" si="3"/>
        <v/>
      </c>
      <c r="M45" s="34"/>
    </row>
    <row r="46" spans="1:13">
      <c r="A46" s="35"/>
      <c r="B46" s="18"/>
      <c r="C46" s="36"/>
      <c r="D46" s="37"/>
      <c r="E46" s="64" t="str">
        <f t="shared" si="0"/>
        <v/>
      </c>
      <c r="F46" s="62"/>
      <c r="G46" s="63"/>
      <c r="H46" s="64" t="str">
        <f t="shared" si="1"/>
        <v/>
      </c>
      <c r="I46" s="62"/>
      <c r="J46" s="63"/>
      <c r="K46" s="40" t="str">
        <f t="shared" si="2"/>
        <v/>
      </c>
      <c r="L46" s="18" t="str">
        <f t="shared" si="3"/>
        <v/>
      </c>
      <c r="M46" s="41"/>
    </row>
    <row r="47" spans="1:13">
      <c r="A47" s="35"/>
      <c r="B47" s="18"/>
      <c r="C47" s="36"/>
      <c r="D47" s="37"/>
      <c r="E47" s="64" t="str">
        <f t="shared" si="0"/>
        <v/>
      </c>
      <c r="F47" s="62"/>
      <c r="G47" s="63"/>
      <c r="H47" s="64" t="str">
        <f t="shared" si="1"/>
        <v/>
      </c>
      <c r="I47" s="62"/>
      <c r="J47" s="63"/>
      <c r="K47" s="40" t="str">
        <f t="shared" si="2"/>
        <v/>
      </c>
      <c r="L47" s="18" t="str">
        <f t="shared" si="3"/>
        <v/>
      </c>
      <c r="M47" s="41"/>
    </row>
    <row r="48" spans="1:13">
      <c r="A48" s="35"/>
      <c r="B48" s="18"/>
      <c r="C48" s="36"/>
      <c r="D48" s="37"/>
      <c r="E48" s="64" t="str">
        <f t="shared" si="0"/>
        <v/>
      </c>
      <c r="F48" s="62"/>
      <c r="G48" s="63"/>
      <c r="H48" s="64" t="str">
        <f t="shared" si="1"/>
        <v/>
      </c>
      <c r="I48" s="62"/>
      <c r="J48" s="63"/>
      <c r="K48" s="40" t="str">
        <f t="shared" si="2"/>
        <v/>
      </c>
      <c r="L48" s="18" t="str">
        <f t="shared" si="3"/>
        <v/>
      </c>
      <c r="M48" s="41"/>
    </row>
    <row r="49" spans="1:13">
      <c r="A49" s="46"/>
      <c r="B49" s="19"/>
      <c r="C49" s="47"/>
      <c r="D49" s="44"/>
      <c r="E49" s="16" t="str">
        <f t="shared" si="0"/>
        <v/>
      </c>
      <c r="F49" s="65"/>
      <c r="G49" s="66"/>
      <c r="H49" s="16" t="str">
        <f t="shared" si="1"/>
        <v/>
      </c>
      <c r="I49" s="65"/>
      <c r="J49" s="66"/>
      <c r="K49" s="43" t="str">
        <f t="shared" si="2"/>
        <v/>
      </c>
      <c r="L49" s="19" t="str">
        <f t="shared" si="3"/>
        <v/>
      </c>
      <c r="M49" s="45"/>
    </row>
    <row r="50" spans="1:13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21">
        <f>IF(SUM(L15:L49)=SUM(B15:B49),SUM(L15:L49),"ERROR：費目合計と小計が一致していません")</f>
        <v>0</v>
      </c>
      <c r="M50" s="22" t="s">
        <v>17</v>
      </c>
    </row>
    <row r="51" spans="1:13" ht="12.95" customHeight="1">
      <c r="A51" s="20"/>
      <c r="B51" s="79" t="s">
        <v>23</v>
      </c>
      <c r="C51" s="79"/>
      <c r="D51" s="79"/>
      <c r="E51" s="79"/>
      <c r="F51" s="79"/>
      <c r="G51" s="79"/>
      <c r="H51" s="79"/>
      <c r="I51" s="79"/>
      <c r="J51" s="79"/>
      <c r="K51" s="80"/>
      <c r="L51" s="21">
        <f>L52-L50</f>
        <v>0</v>
      </c>
      <c r="M51" s="22" t="s">
        <v>17</v>
      </c>
    </row>
    <row r="52" spans="1:13" ht="12.95" customHeight="1">
      <c r="A52" s="81" t="s">
        <v>24</v>
      </c>
      <c r="B52" s="82"/>
      <c r="C52" s="82"/>
      <c r="D52" s="82"/>
      <c r="E52" s="82"/>
      <c r="F52" s="82"/>
      <c r="G52" s="82"/>
      <c r="H52" s="82"/>
      <c r="I52" s="82"/>
      <c r="J52" s="82"/>
      <c r="K52" s="83"/>
      <c r="L52" s="49">
        <f>ROUNDUP(L50,-4)</f>
        <v>0</v>
      </c>
      <c r="M52" s="48" t="s">
        <v>17</v>
      </c>
    </row>
    <row r="53" spans="1:13" ht="4.7" customHeight="1"/>
  </sheetData>
  <mergeCells count="16">
    <mergeCell ref="B51:K51"/>
    <mergeCell ref="A52:K52"/>
    <mergeCell ref="A13:A14"/>
    <mergeCell ref="B13:B14"/>
    <mergeCell ref="C13:M13"/>
    <mergeCell ref="A9:B9"/>
    <mergeCell ref="D9:E9"/>
    <mergeCell ref="A10:B10"/>
    <mergeCell ref="D10:I10"/>
    <mergeCell ref="A50:K50"/>
    <mergeCell ref="B2:N2"/>
    <mergeCell ref="A6:B6"/>
    <mergeCell ref="A7:B7"/>
    <mergeCell ref="D7:J7"/>
    <mergeCell ref="A8:B8"/>
    <mergeCell ref="D8:E8"/>
  </mergeCells>
  <phoneticPr fontId="1"/>
  <pageMargins left="0.62992125984251968" right="0.23622047244094491" top="0.74803149606299213" bottom="0.74803149606299213" header="0.31496062992125984" footer="0.31496062992125984"/>
  <pageSetup paperSize="9" scale="69" orientation="portrait" r:id="rId1"/>
  <headerFooter>
    <oddHeader>&amp;R&amp;F&amp;A</oddHeader>
  </headerFooter>
  <colBreaks count="1" manualBreakCount="1">
    <brk id="2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38</xdr:col>
                    <xdr:colOff>333375</xdr:colOff>
                    <xdr:row>26</xdr:row>
                    <xdr:rowOff>104775</xdr:rowOff>
                  </from>
                  <to>
                    <xdr:col>39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5" name="Check Box 6">
              <controlPr defaultSize="0" autoFill="0" autoLine="0" autoPict="0">
                <anchor moveWithCells="1">
                  <from>
                    <xdr:col>40</xdr:col>
                    <xdr:colOff>28575</xdr:colOff>
                    <xdr:row>21</xdr:row>
                    <xdr:rowOff>47625</xdr:rowOff>
                  </from>
                  <to>
                    <xdr:col>40</xdr:col>
                    <xdr:colOff>447675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5"/>
  <sheetViews>
    <sheetView view="pageBreakPreview" zoomScale="85" zoomScaleNormal="70" zoomScaleSheetLayoutView="85" workbookViewId="0">
      <selection activeCell="F4" sqref="F4"/>
    </sheetView>
  </sheetViews>
  <sheetFormatPr defaultColWidth="9" defaultRowHeight="12"/>
  <cols>
    <col min="1" max="1" width="14" style="1" customWidth="1"/>
    <col min="2" max="2" width="10.125" style="1" customWidth="1"/>
    <col min="3" max="3" width="21.375" style="1" customWidth="1"/>
    <col min="4" max="4" width="8.25" style="1" customWidth="1"/>
    <col min="5" max="5" width="2.5" style="2" customWidth="1"/>
    <col min="6" max="6" width="6.375" style="1" customWidth="1"/>
    <col min="7" max="7" width="6" style="1" customWidth="1"/>
    <col min="8" max="8" width="2.5" style="1" customWidth="1"/>
    <col min="9" max="9" width="6.375" style="1" customWidth="1"/>
    <col min="10" max="10" width="6" style="1" customWidth="1"/>
    <col min="11" max="11" width="2.5" style="2" customWidth="1"/>
    <col min="12" max="12" width="10.875" style="1" customWidth="1"/>
    <col min="13" max="13" width="10.625" style="1" bestFit="1" customWidth="1"/>
    <col min="14" max="14" width="2.625" style="1" customWidth="1"/>
    <col min="15" max="15" width="12.125" style="1" hidden="1" customWidth="1"/>
    <col min="16" max="16" width="17.5" style="1" hidden="1" customWidth="1"/>
    <col min="17" max="17" width="20.5" style="1" hidden="1" customWidth="1"/>
    <col min="18" max="18" width="17.375" style="1" hidden="1" customWidth="1"/>
    <col min="19" max="19" width="14.625" style="1" hidden="1" customWidth="1"/>
    <col min="20" max="20" width="16.125" style="1" hidden="1" customWidth="1"/>
    <col min="21" max="21" width="14" style="1" hidden="1" customWidth="1"/>
    <col min="22" max="22" width="17" style="1" hidden="1" customWidth="1"/>
    <col min="23" max="23" width="10.5" style="1" hidden="1" customWidth="1"/>
    <col min="24" max="24" width="25.25" style="1" hidden="1" customWidth="1"/>
    <col min="25" max="25" width="27.375" style="1" hidden="1" customWidth="1"/>
    <col min="26" max="26" width="31.875" style="1" hidden="1" customWidth="1"/>
    <col min="27" max="28" width="9" style="1" customWidth="1"/>
    <col min="29" max="29" width="13.875" style="1" customWidth="1"/>
    <col min="30" max="34" width="9" style="1" customWidth="1"/>
    <col min="35" max="16384" width="9" style="1"/>
  </cols>
  <sheetData>
    <row r="1" spans="1:32" ht="36.75" customHeight="1">
      <c r="A1" s="56" t="s">
        <v>39</v>
      </c>
      <c r="B1" s="3"/>
      <c r="C1" s="4"/>
      <c r="D1" s="5"/>
      <c r="E1" s="5"/>
      <c r="F1" s="6"/>
      <c r="G1" s="7"/>
      <c r="H1" s="6"/>
    </row>
    <row r="2" spans="1:32" ht="27" customHeight="1">
      <c r="A2" s="60" t="s">
        <v>28</v>
      </c>
      <c r="B2" s="69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32" ht="24" customHeight="1">
      <c r="A3" s="61" t="s">
        <v>26</v>
      </c>
      <c r="B3" s="57"/>
      <c r="C3" s="58"/>
      <c r="D3" s="5"/>
      <c r="E3" s="5"/>
      <c r="F3" s="6"/>
      <c r="G3" s="7"/>
      <c r="H3" s="6"/>
    </row>
    <row r="4" spans="1:32" ht="17.25">
      <c r="A4" s="56"/>
      <c r="B4" s="57"/>
      <c r="C4" s="58"/>
      <c r="D4" s="5"/>
      <c r="E4" s="5"/>
      <c r="F4" s="6"/>
      <c r="G4" s="7"/>
      <c r="H4" s="6"/>
    </row>
    <row r="5" spans="1:32" ht="17.25">
      <c r="A5" s="56"/>
      <c r="B5" s="57"/>
      <c r="C5" s="58"/>
      <c r="D5" s="5"/>
      <c r="E5" s="5"/>
      <c r="F5" s="6"/>
      <c r="G5" s="7"/>
      <c r="H5" s="6"/>
    </row>
    <row r="6" spans="1:32" ht="15" thickBot="1">
      <c r="A6" s="70" t="s">
        <v>0</v>
      </c>
      <c r="B6" s="70"/>
      <c r="C6" s="50" t="s">
        <v>1</v>
      </c>
      <c r="E6" s="1"/>
      <c r="I6" s="2"/>
      <c r="K6" s="1"/>
    </row>
    <row r="7" spans="1:32" ht="15" thickBot="1">
      <c r="A7" s="71" t="s">
        <v>2</v>
      </c>
      <c r="B7" s="71"/>
      <c r="C7" s="59">
        <f>ROUNDDOWN(C9*C10,-4)</f>
        <v>10400000</v>
      </c>
      <c r="D7" s="72" t="s">
        <v>25</v>
      </c>
      <c r="E7" s="73"/>
      <c r="F7" s="73"/>
      <c r="G7" s="73"/>
      <c r="H7" s="73"/>
      <c r="I7" s="73"/>
      <c r="J7" s="73"/>
      <c r="K7" s="1"/>
      <c r="AB7" s="52"/>
      <c r="AC7" s="52"/>
    </row>
    <row r="8" spans="1:32" ht="12.95" customHeight="1">
      <c r="A8" s="74" t="s">
        <v>3</v>
      </c>
      <c r="B8" s="74"/>
      <c r="C8" s="51">
        <f>C9-C7</f>
        <v>2600000</v>
      </c>
      <c r="D8" s="75" t="s">
        <v>4</v>
      </c>
      <c r="E8" s="76"/>
      <c r="I8" s="2"/>
      <c r="K8" s="1"/>
      <c r="AB8" s="52"/>
      <c r="AC8" s="52"/>
    </row>
    <row r="9" spans="1:32" ht="14.25">
      <c r="A9" s="77" t="s">
        <v>5</v>
      </c>
      <c r="B9" s="77"/>
      <c r="C9" s="8">
        <f>L54</f>
        <v>13000000</v>
      </c>
      <c r="D9" s="75" t="s">
        <v>4</v>
      </c>
      <c r="E9" s="76"/>
      <c r="I9" s="2"/>
      <c r="K9" s="1"/>
    </row>
    <row r="10" spans="1:32" ht="13.35" customHeight="1">
      <c r="A10" s="77" t="s">
        <v>6</v>
      </c>
      <c r="B10" s="77"/>
      <c r="C10" s="53">
        <v>0.8</v>
      </c>
      <c r="D10" s="72" t="s">
        <v>44</v>
      </c>
      <c r="E10" s="72"/>
      <c r="F10" s="72"/>
      <c r="G10" s="72"/>
      <c r="H10" s="72"/>
      <c r="I10" s="72"/>
      <c r="K10" s="1"/>
    </row>
    <row r="12" spans="1:32" ht="13.5">
      <c r="AA12" s="9" t="s">
        <v>21</v>
      </c>
      <c r="AB12" s="9"/>
      <c r="AC12" s="9"/>
      <c r="AD12" s="9"/>
      <c r="AE12" s="23"/>
      <c r="AF12" s="23"/>
    </row>
    <row r="13" spans="1:32" s="2" customFormat="1" ht="13.35" customHeight="1">
      <c r="A13" s="84" t="s">
        <v>7</v>
      </c>
      <c r="B13" s="86" t="s">
        <v>8</v>
      </c>
      <c r="C13" s="88" t="s">
        <v>9</v>
      </c>
      <c r="D13" s="89"/>
      <c r="E13" s="89"/>
      <c r="F13" s="89"/>
      <c r="G13" s="89"/>
      <c r="H13" s="89"/>
      <c r="I13" s="89"/>
      <c r="J13" s="89"/>
      <c r="K13" s="89"/>
      <c r="L13" s="89"/>
      <c r="M13" s="90"/>
      <c r="AA13" s="9" t="s">
        <v>22</v>
      </c>
      <c r="AB13" s="24"/>
      <c r="AC13" s="24"/>
      <c r="AD13" s="24"/>
      <c r="AE13" s="25"/>
      <c r="AF13" s="25"/>
    </row>
    <row r="14" spans="1:32" s="2" customFormat="1" ht="24">
      <c r="A14" s="85"/>
      <c r="B14" s="87"/>
      <c r="C14" s="11" t="s">
        <v>10</v>
      </c>
      <c r="D14" s="55" t="s">
        <v>18</v>
      </c>
      <c r="E14" s="11" t="s">
        <v>11</v>
      </c>
      <c r="F14" s="11" t="s">
        <v>12</v>
      </c>
      <c r="G14" s="11" t="s">
        <v>13</v>
      </c>
      <c r="H14" s="11" t="s">
        <v>11</v>
      </c>
      <c r="I14" s="11" t="s">
        <v>12</v>
      </c>
      <c r="J14" s="11" t="s">
        <v>13</v>
      </c>
      <c r="K14" s="54"/>
      <c r="L14" s="27" t="s">
        <v>14</v>
      </c>
      <c r="M14" s="11" t="s">
        <v>19</v>
      </c>
      <c r="AA14" s="10" t="s">
        <v>20</v>
      </c>
      <c r="AB14" s="24"/>
      <c r="AC14" s="24"/>
      <c r="AD14" s="24"/>
      <c r="AE14" s="25"/>
      <c r="AF14" s="25"/>
    </row>
    <row r="15" spans="1:32" ht="13.5">
      <c r="A15" s="28" t="s">
        <v>29</v>
      </c>
      <c r="B15" s="17">
        <f>IF(SUM(L15:L19)=0,"",SUM(L15:L19))</f>
        <v>11400000</v>
      </c>
      <c r="C15" s="29" t="s">
        <v>32</v>
      </c>
      <c r="D15" s="30">
        <v>10000000</v>
      </c>
      <c r="E15" s="15" t="str">
        <f t="shared" ref="E15:E51" si="0">IF(D15="","","×")</f>
        <v>×</v>
      </c>
      <c r="F15" s="31">
        <v>1</v>
      </c>
      <c r="G15" s="32" t="s">
        <v>15</v>
      </c>
      <c r="H15" s="15" t="str">
        <f t="shared" ref="H15:H51" si="1">IF(F15="","","×")</f>
        <v>×</v>
      </c>
      <c r="I15" s="31"/>
      <c r="J15" s="32"/>
      <c r="K15" s="33" t="str">
        <f t="shared" ref="K15:K51" si="2">IF(I15="","","＝")</f>
        <v/>
      </c>
      <c r="L15" s="17">
        <f>IF(D15*IF(F15="",1,F15)*IF(I15="",1,I15)=0,"",D15*IF(F15="",1,F15)*IF(I15="",1,I15))</f>
        <v>10000000</v>
      </c>
      <c r="M15" s="34"/>
      <c r="AA15" s="13" t="s">
        <v>27</v>
      </c>
      <c r="AB15" s="9"/>
      <c r="AC15" s="9"/>
      <c r="AD15" s="9"/>
      <c r="AE15" s="23"/>
      <c r="AF15" s="23"/>
    </row>
    <row r="16" spans="1:32" ht="13.5">
      <c r="A16" s="35"/>
      <c r="B16" s="18"/>
      <c r="C16" s="36" t="s">
        <v>33</v>
      </c>
      <c r="D16" s="37">
        <v>200000</v>
      </c>
      <c r="E16" s="15" t="str">
        <f t="shared" si="0"/>
        <v>×</v>
      </c>
      <c r="F16" s="38">
        <v>1</v>
      </c>
      <c r="G16" s="39" t="s">
        <v>15</v>
      </c>
      <c r="H16" s="15" t="str">
        <f t="shared" si="1"/>
        <v>×</v>
      </c>
      <c r="I16" s="38"/>
      <c r="J16" s="39"/>
      <c r="K16" s="40" t="str">
        <f t="shared" si="2"/>
        <v/>
      </c>
      <c r="L16" s="18">
        <f t="shared" ref="L16:L51" si="3">IF(D16*IF(F16="",1,F16)*IF(I16="",1,I16)=0,"",D16*IF(F16="",1,F16)*IF(I16="",1,I16))</f>
        <v>200000</v>
      </c>
      <c r="M16" s="41"/>
      <c r="AA16" s="13"/>
    </row>
    <row r="17" spans="1:28">
      <c r="A17" s="35"/>
      <c r="B17" s="18"/>
      <c r="C17" s="36" t="s">
        <v>34</v>
      </c>
      <c r="D17" s="37">
        <v>1200000</v>
      </c>
      <c r="E17" s="15" t="str">
        <f t="shared" si="0"/>
        <v>×</v>
      </c>
      <c r="F17" s="38">
        <v>1</v>
      </c>
      <c r="G17" s="39" t="s">
        <v>15</v>
      </c>
      <c r="H17" s="15" t="str">
        <f t="shared" si="1"/>
        <v>×</v>
      </c>
      <c r="I17" s="38"/>
      <c r="J17" s="39"/>
      <c r="K17" s="40" t="str">
        <f t="shared" si="2"/>
        <v/>
      </c>
      <c r="L17" s="18">
        <f t="shared" si="3"/>
        <v>1200000</v>
      </c>
      <c r="M17" s="41"/>
      <c r="AB17" s="42"/>
    </row>
    <row r="18" spans="1:28">
      <c r="A18" s="35"/>
      <c r="B18" s="18"/>
      <c r="C18" s="36"/>
      <c r="D18" s="37"/>
      <c r="E18" s="15" t="str">
        <f t="shared" si="0"/>
        <v/>
      </c>
      <c r="F18" s="38"/>
      <c r="G18" s="39"/>
      <c r="H18" s="15" t="str">
        <f t="shared" si="1"/>
        <v/>
      </c>
      <c r="I18" s="38"/>
      <c r="J18" s="39"/>
      <c r="K18" s="40" t="str">
        <f t="shared" si="2"/>
        <v/>
      </c>
      <c r="L18" s="18" t="str">
        <f t="shared" si="3"/>
        <v/>
      </c>
      <c r="M18" s="41"/>
    </row>
    <row r="19" spans="1:28">
      <c r="A19" s="35"/>
      <c r="B19" s="18"/>
      <c r="C19" s="36"/>
      <c r="D19" s="37"/>
      <c r="E19" s="15" t="str">
        <f t="shared" si="0"/>
        <v/>
      </c>
      <c r="F19" s="38"/>
      <c r="G19" s="39"/>
      <c r="H19" s="15" t="str">
        <f t="shared" si="1"/>
        <v/>
      </c>
      <c r="I19" s="38"/>
      <c r="J19" s="39"/>
      <c r="K19" s="43" t="str">
        <f t="shared" si="2"/>
        <v/>
      </c>
      <c r="L19" s="19" t="str">
        <f t="shared" si="3"/>
        <v/>
      </c>
      <c r="M19" s="41"/>
    </row>
    <row r="20" spans="1:28">
      <c r="A20" s="28" t="s">
        <v>30</v>
      </c>
      <c r="B20" s="17">
        <f>IF(SUM(L20:L26)=0,"",SUM(L20:L26))</f>
        <v>1600000</v>
      </c>
      <c r="C20" s="29" t="s">
        <v>41</v>
      </c>
      <c r="D20" s="30">
        <v>200000</v>
      </c>
      <c r="E20" s="14" t="s">
        <v>43</v>
      </c>
      <c r="F20" s="31">
        <v>2</v>
      </c>
      <c r="G20" s="32" t="s">
        <v>42</v>
      </c>
      <c r="H20" s="14" t="s">
        <v>43</v>
      </c>
      <c r="I20" s="31"/>
      <c r="J20" s="32"/>
      <c r="K20" s="33"/>
      <c r="L20" s="18">
        <f t="shared" si="3"/>
        <v>400000</v>
      </c>
      <c r="M20" s="34"/>
    </row>
    <row r="21" spans="1:28">
      <c r="A21" s="35"/>
      <c r="B21" s="18"/>
      <c r="C21" s="36" t="s">
        <v>40</v>
      </c>
      <c r="D21" s="37">
        <v>100000</v>
      </c>
      <c r="E21" s="15" t="s">
        <v>43</v>
      </c>
      <c r="F21" s="38">
        <v>1</v>
      </c>
      <c r="G21" s="39" t="s">
        <v>42</v>
      </c>
      <c r="H21" s="15" t="s">
        <v>43</v>
      </c>
      <c r="I21" s="38"/>
      <c r="J21" s="39"/>
      <c r="K21" s="40"/>
      <c r="L21" s="18">
        <f t="shared" si="3"/>
        <v>100000</v>
      </c>
      <c r="M21" s="41"/>
    </row>
    <row r="22" spans="1:28">
      <c r="A22" s="35"/>
      <c r="B22" s="18"/>
      <c r="C22" s="36" t="s">
        <v>36</v>
      </c>
      <c r="D22" s="37">
        <v>100000</v>
      </c>
      <c r="E22" s="15" t="str">
        <f t="shared" si="0"/>
        <v>×</v>
      </c>
      <c r="F22" s="38">
        <v>3</v>
      </c>
      <c r="G22" s="39" t="s">
        <v>35</v>
      </c>
      <c r="H22" s="15" t="str">
        <f t="shared" si="1"/>
        <v>×</v>
      </c>
      <c r="I22" s="38"/>
      <c r="J22" s="39"/>
      <c r="K22" s="40"/>
      <c r="L22" s="18">
        <f t="shared" si="3"/>
        <v>300000</v>
      </c>
      <c r="M22" s="41"/>
    </row>
    <row r="23" spans="1:28">
      <c r="A23" s="35"/>
      <c r="B23" s="18"/>
      <c r="C23" s="36" t="s">
        <v>37</v>
      </c>
      <c r="D23" s="37">
        <v>50000</v>
      </c>
      <c r="E23" s="15" t="str">
        <f t="shared" si="0"/>
        <v>×</v>
      </c>
      <c r="F23" s="38">
        <v>16</v>
      </c>
      <c r="G23" s="39" t="s">
        <v>35</v>
      </c>
      <c r="H23" s="15" t="str">
        <f t="shared" si="1"/>
        <v>×</v>
      </c>
      <c r="I23" s="38"/>
      <c r="J23" s="39"/>
      <c r="K23" s="40"/>
      <c r="L23" s="18">
        <f t="shared" si="3"/>
        <v>800000</v>
      </c>
      <c r="M23" s="41"/>
    </row>
    <row r="24" spans="1:28">
      <c r="A24" s="35"/>
      <c r="B24" s="18"/>
      <c r="C24" s="36"/>
      <c r="D24" s="37"/>
      <c r="E24" s="15"/>
      <c r="F24" s="38"/>
      <c r="G24" s="39"/>
      <c r="H24" s="15"/>
      <c r="I24" s="38"/>
      <c r="J24" s="39"/>
      <c r="K24" s="40"/>
      <c r="L24" s="18"/>
      <c r="M24" s="41"/>
    </row>
    <row r="25" spans="1:28">
      <c r="A25" s="35"/>
      <c r="B25" s="18"/>
      <c r="C25" s="36"/>
      <c r="D25" s="37"/>
      <c r="E25" s="15"/>
      <c r="F25" s="38"/>
      <c r="G25" s="39"/>
      <c r="H25" s="15"/>
      <c r="I25" s="38"/>
      <c r="J25" s="39"/>
      <c r="K25" s="40"/>
      <c r="L25" s="18"/>
      <c r="M25" s="41"/>
    </row>
    <row r="26" spans="1:28">
      <c r="A26" s="35"/>
      <c r="B26" s="18"/>
      <c r="C26" s="36"/>
      <c r="D26" s="44"/>
      <c r="E26" s="16" t="str">
        <f t="shared" si="0"/>
        <v/>
      </c>
      <c r="F26" s="38"/>
      <c r="G26" s="39"/>
      <c r="H26" s="16" t="str">
        <f t="shared" si="1"/>
        <v/>
      </c>
      <c r="I26" s="38"/>
      <c r="J26" s="39"/>
      <c r="K26" s="43" t="str">
        <f t="shared" si="2"/>
        <v/>
      </c>
      <c r="L26" s="19" t="str">
        <f t="shared" si="3"/>
        <v/>
      </c>
      <c r="M26" s="45"/>
    </row>
    <row r="27" spans="1:28">
      <c r="A27" s="28"/>
      <c r="B27" s="17" t="str">
        <f>IF(SUM(L27:L31)=0,"",SUM(L27:L31))</f>
        <v/>
      </c>
      <c r="C27" s="29"/>
      <c r="D27" s="37"/>
      <c r="E27" s="15" t="str">
        <f t="shared" si="0"/>
        <v/>
      </c>
      <c r="F27" s="31"/>
      <c r="G27" s="32"/>
      <c r="H27" s="15" t="str">
        <f t="shared" si="1"/>
        <v/>
      </c>
      <c r="I27" s="31"/>
      <c r="J27" s="32"/>
      <c r="K27" s="33" t="str">
        <f t="shared" si="2"/>
        <v/>
      </c>
      <c r="L27" s="17" t="str">
        <f t="shared" si="3"/>
        <v/>
      </c>
      <c r="M27" s="34"/>
    </row>
    <row r="28" spans="1:28">
      <c r="A28" s="35"/>
      <c r="B28" s="18"/>
      <c r="C28" s="36"/>
      <c r="D28" s="37"/>
      <c r="E28" s="15" t="str">
        <f t="shared" si="0"/>
        <v/>
      </c>
      <c r="F28" s="38"/>
      <c r="G28" s="39"/>
      <c r="H28" s="15" t="str">
        <f t="shared" si="1"/>
        <v/>
      </c>
      <c r="I28" s="38"/>
      <c r="J28" s="39"/>
      <c r="K28" s="40" t="str">
        <f t="shared" si="2"/>
        <v/>
      </c>
      <c r="L28" s="18" t="str">
        <f t="shared" si="3"/>
        <v/>
      </c>
      <c r="M28" s="41"/>
    </row>
    <row r="29" spans="1:28">
      <c r="A29" s="35"/>
      <c r="B29" s="18"/>
      <c r="C29" s="36"/>
      <c r="D29" s="37"/>
      <c r="E29" s="15" t="str">
        <f t="shared" si="0"/>
        <v/>
      </c>
      <c r="F29" s="38"/>
      <c r="G29" s="39"/>
      <c r="H29" s="15" t="str">
        <f t="shared" si="1"/>
        <v/>
      </c>
      <c r="I29" s="38"/>
      <c r="J29" s="39"/>
      <c r="K29" s="40" t="str">
        <f t="shared" si="2"/>
        <v/>
      </c>
      <c r="L29" s="18" t="str">
        <f t="shared" si="3"/>
        <v/>
      </c>
      <c r="M29" s="41"/>
    </row>
    <row r="30" spans="1:28">
      <c r="A30" s="35"/>
      <c r="B30" s="18"/>
      <c r="C30" s="36"/>
      <c r="D30" s="37"/>
      <c r="E30" s="15" t="str">
        <f t="shared" si="0"/>
        <v/>
      </c>
      <c r="F30" s="38"/>
      <c r="G30" s="39"/>
      <c r="H30" s="15" t="str">
        <f t="shared" si="1"/>
        <v/>
      </c>
      <c r="I30" s="38"/>
      <c r="J30" s="39"/>
      <c r="K30" s="40" t="str">
        <f t="shared" si="2"/>
        <v/>
      </c>
      <c r="L30" s="18" t="str">
        <f t="shared" si="3"/>
        <v/>
      </c>
      <c r="M30" s="41"/>
    </row>
    <row r="31" spans="1:28">
      <c r="A31" s="35"/>
      <c r="B31" s="18"/>
      <c r="C31" s="36"/>
      <c r="D31" s="37"/>
      <c r="E31" s="15" t="str">
        <f t="shared" si="0"/>
        <v/>
      </c>
      <c r="F31" s="38"/>
      <c r="G31" s="39"/>
      <c r="H31" s="15" t="str">
        <f t="shared" si="1"/>
        <v/>
      </c>
      <c r="I31" s="38"/>
      <c r="J31" s="39"/>
      <c r="K31" s="40" t="str">
        <f t="shared" si="2"/>
        <v/>
      </c>
      <c r="L31" s="18" t="str">
        <f t="shared" si="3"/>
        <v/>
      </c>
      <c r="M31" s="41"/>
    </row>
    <row r="32" spans="1:28">
      <c r="A32" s="28"/>
      <c r="B32" s="17" t="str">
        <f>IF(SUM(L32:L36)=0,"",SUM(L32:L36))</f>
        <v/>
      </c>
      <c r="C32" s="29"/>
      <c r="D32" s="30"/>
      <c r="E32" s="14" t="str">
        <f t="shared" si="0"/>
        <v/>
      </c>
      <c r="F32" s="31"/>
      <c r="G32" s="32"/>
      <c r="H32" s="14" t="str">
        <f t="shared" si="1"/>
        <v/>
      </c>
      <c r="I32" s="31"/>
      <c r="J32" s="32"/>
      <c r="K32" s="33" t="str">
        <f t="shared" si="2"/>
        <v/>
      </c>
      <c r="L32" s="17" t="str">
        <f t="shared" si="3"/>
        <v/>
      </c>
      <c r="M32" s="34"/>
    </row>
    <row r="33" spans="1:13">
      <c r="A33" s="35"/>
      <c r="B33" s="18"/>
      <c r="C33" s="36"/>
      <c r="D33" s="37"/>
      <c r="E33" s="64" t="str">
        <f t="shared" si="0"/>
        <v/>
      </c>
      <c r="F33" s="62"/>
      <c r="G33" s="63"/>
      <c r="H33" s="64" t="str">
        <f t="shared" si="1"/>
        <v/>
      </c>
      <c r="I33" s="62"/>
      <c r="J33" s="63"/>
      <c r="K33" s="40" t="str">
        <f t="shared" si="2"/>
        <v/>
      </c>
      <c r="L33" s="18" t="str">
        <f t="shared" si="3"/>
        <v/>
      </c>
      <c r="M33" s="41"/>
    </row>
    <row r="34" spans="1:13">
      <c r="A34" s="35"/>
      <c r="B34" s="18"/>
      <c r="C34" s="36"/>
      <c r="D34" s="37"/>
      <c r="E34" s="64" t="str">
        <f t="shared" si="0"/>
        <v/>
      </c>
      <c r="F34" s="62"/>
      <c r="G34" s="63"/>
      <c r="H34" s="64" t="str">
        <f t="shared" si="1"/>
        <v/>
      </c>
      <c r="I34" s="62"/>
      <c r="J34" s="63"/>
      <c r="K34" s="40" t="str">
        <f t="shared" si="2"/>
        <v/>
      </c>
      <c r="L34" s="18" t="str">
        <f t="shared" si="3"/>
        <v/>
      </c>
      <c r="M34" s="41"/>
    </row>
    <row r="35" spans="1:13">
      <c r="A35" s="35"/>
      <c r="B35" s="18"/>
      <c r="C35" s="36"/>
      <c r="D35" s="37"/>
      <c r="E35" s="64" t="str">
        <f t="shared" si="0"/>
        <v/>
      </c>
      <c r="F35" s="62"/>
      <c r="G35" s="63"/>
      <c r="H35" s="64" t="str">
        <f t="shared" si="1"/>
        <v/>
      </c>
      <c r="I35" s="62"/>
      <c r="J35" s="63"/>
      <c r="K35" s="40" t="str">
        <f t="shared" si="2"/>
        <v/>
      </c>
      <c r="L35" s="18" t="str">
        <f t="shared" si="3"/>
        <v/>
      </c>
      <c r="M35" s="41"/>
    </row>
    <row r="36" spans="1:13" ht="12" customHeight="1">
      <c r="A36" s="46"/>
      <c r="B36" s="19"/>
      <c r="C36" s="47"/>
      <c r="D36" s="44"/>
      <c r="E36" s="16" t="str">
        <f t="shared" si="0"/>
        <v/>
      </c>
      <c r="F36" s="65"/>
      <c r="G36" s="66"/>
      <c r="H36" s="16" t="str">
        <f t="shared" si="1"/>
        <v/>
      </c>
      <c r="I36" s="65"/>
      <c r="J36" s="66"/>
      <c r="K36" s="43" t="str">
        <f t="shared" si="2"/>
        <v/>
      </c>
      <c r="L36" s="19" t="str">
        <f t="shared" si="3"/>
        <v/>
      </c>
      <c r="M36" s="45"/>
    </row>
    <row r="37" spans="1:13">
      <c r="A37" s="28"/>
      <c r="B37" s="17" t="str">
        <f>IF(SUM(L37:L41)=0,"",SUM(L37:L41))</f>
        <v/>
      </c>
      <c r="C37" s="29"/>
      <c r="D37" s="30"/>
      <c r="E37" s="14" t="str">
        <f t="shared" si="0"/>
        <v/>
      </c>
      <c r="F37" s="31"/>
      <c r="G37" s="32"/>
      <c r="H37" s="14" t="str">
        <f t="shared" si="1"/>
        <v/>
      </c>
      <c r="I37" s="31"/>
      <c r="J37" s="32"/>
      <c r="K37" s="33" t="str">
        <f t="shared" si="2"/>
        <v/>
      </c>
      <c r="L37" s="17" t="str">
        <f t="shared" si="3"/>
        <v/>
      </c>
      <c r="M37" s="34"/>
    </row>
    <row r="38" spans="1:13">
      <c r="A38" s="35"/>
      <c r="B38" s="18"/>
      <c r="C38" s="36"/>
      <c r="D38" s="37"/>
      <c r="E38" s="15" t="str">
        <f t="shared" si="0"/>
        <v/>
      </c>
      <c r="F38" s="38"/>
      <c r="G38" s="39"/>
      <c r="H38" s="15" t="str">
        <f t="shared" si="1"/>
        <v/>
      </c>
      <c r="I38" s="38"/>
      <c r="J38" s="39"/>
      <c r="K38" s="40" t="str">
        <f t="shared" si="2"/>
        <v/>
      </c>
      <c r="L38" s="18" t="str">
        <f t="shared" si="3"/>
        <v/>
      </c>
      <c r="M38" s="41"/>
    </row>
    <row r="39" spans="1:13">
      <c r="A39" s="35"/>
      <c r="B39" s="18"/>
      <c r="C39" s="36"/>
      <c r="D39" s="37"/>
      <c r="E39" s="15" t="str">
        <f t="shared" si="0"/>
        <v/>
      </c>
      <c r="F39" s="38"/>
      <c r="G39" s="39"/>
      <c r="H39" s="15" t="str">
        <f t="shared" si="1"/>
        <v/>
      </c>
      <c r="I39" s="38"/>
      <c r="J39" s="39"/>
      <c r="K39" s="40" t="str">
        <f t="shared" si="2"/>
        <v/>
      </c>
      <c r="L39" s="18" t="str">
        <f t="shared" si="3"/>
        <v/>
      </c>
      <c r="M39" s="41"/>
    </row>
    <row r="40" spans="1:13">
      <c r="A40" s="35"/>
      <c r="B40" s="18"/>
      <c r="C40" s="36"/>
      <c r="D40" s="37"/>
      <c r="E40" s="15" t="str">
        <f t="shared" si="0"/>
        <v/>
      </c>
      <c r="F40" s="38"/>
      <c r="G40" s="39"/>
      <c r="H40" s="15" t="str">
        <f t="shared" si="1"/>
        <v/>
      </c>
      <c r="I40" s="38"/>
      <c r="J40" s="39"/>
      <c r="K40" s="40" t="str">
        <f t="shared" si="2"/>
        <v/>
      </c>
      <c r="L40" s="18" t="str">
        <f t="shared" si="3"/>
        <v/>
      </c>
      <c r="M40" s="41"/>
    </row>
    <row r="41" spans="1:13">
      <c r="A41" s="35"/>
      <c r="B41" s="18"/>
      <c r="C41" s="36"/>
      <c r="D41" s="37"/>
      <c r="E41" s="16" t="str">
        <f t="shared" si="0"/>
        <v/>
      </c>
      <c r="F41" s="38"/>
      <c r="G41" s="39"/>
      <c r="H41" s="16" t="str">
        <f t="shared" si="1"/>
        <v/>
      </c>
      <c r="I41" s="38"/>
      <c r="J41" s="39"/>
      <c r="K41" s="43" t="str">
        <f t="shared" si="2"/>
        <v/>
      </c>
      <c r="L41" s="19" t="str">
        <f t="shared" si="3"/>
        <v/>
      </c>
      <c r="M41" s="41"/>
    </row>
    <row r="42" spans="1:13">
      <c r="A42" s="28"/>
      <c r="B42" s="17" t="str">
        <f>IF(SUM(L42:L46)=0,"",SUM(L42:L46))</f>
        <v/>
      </c>
      <c r="C42" s="29"/>
      <c r="D42" s="30"/>
      <c r="E42" s="15" t="str">
        <f t="shared" si="0"/>
        <v/>
      </c>
      <c r="F42" s="31"/>
      <c r="G42" s="32"/>
      <c r="H42" s="15" t="str">
        <f t="shared" si="1"/>
        <v/>
      </c>
      <c r="I42" s="31"/>
      <c r="J42" s="32"/>
      <c r="K42" s="33" t="str">
        <f t="shared" si="2"/>
        <v/>
      </c>
      <c r="L42" s="17" t="str">
        <f t="shared" si="3"/>
        <v/>
      </c>
      <c r="M42" s="34"/>
    </row>
    <row r="43" spans="1:13">
      <c r="A43" s="35"/>
      <c r="B43" s="18"/>
      <c r="C43" s="36"/>
      <c r="D43" s="37"/>
      <c r="E43" s="15" t="str">
        <f t="shared" si="0"/>
        <v/>
      </c>
      <c r="F43" s="38"/>
      <c r="G43" s="39"/>
      <c r="H43" s="15" t="str">
        <f t="shared" si="1"/>
        <v/>
      </c>
      <c r="I43" s="38"/>
      <c r="J43" s="39"/>
      <c r="K43" s="40" t="str">
        <f t="shared" si="2"/>
        <v/>
      </c>
      <c r="L43" s="18" t="str">
        <f t="shared" si="3"/>
        <v/>
      </c>
      <c r="M43" s="41"/>
    </row>
    <row r="44" spans="1:13">
      <c r="A44" s="35"/>
      <c r="B44" s="18"/>
      <c r="C44" s="36"/>
      <c r="D44" s="37"/>
      <c r="E44" s="15" t="str">
        <f t="shared" si="0"/>
        <v/>
      </c>
      <c r="F44" s="38"/>
      <c r="G44" s="39"/>
      <c r="H44" s="15" t="str">
        <f t="shared" si="1"/>
        <v/>
      </c>
      <c r="I44" s="38"/>
      <c r="J44" s="39"/>
      <c r="K44" s="40" t="str">
        <f t="shared" si="2"/>
        <v/>
      </c>
      <c r="L44" s="18" t="str">
        <f t="shared" si="3"/>
        <v/>
      </c>
      <c r="M44" s="41"/>
    </row>
    <row r="45" spans="1:13">
      <c r="A45" s="35"/>
      <c r="B45" s="18"/>
      <c r="C45" s="36"/>
      <c r="D45" s="37"/>
      <c r="E45" s="15" t="str">
        <f t="shared" si="0"/>
        <v/>
      </c>
      <c r="F45" s="38"/>
      <c r="G45" s="39"/>
      <c r="H45" s="15" t="str">
        <f t="shared" si="1"/>
        <v/>
      </c>
      <c r="I45" s="38"/>
      <c r="J45" s="39"/>
      <c r="K45" s="40" t="str">
        <f t="shared" si="2"/>
        <v/>
      </c>
      <c r="L45" s="18" t="str">
        <f t="shared" si="3"/>
        <v/>
      </c>
      <c r="M45" s="41"/>
    </row>
    <row r="46" spans="1:13">
      <c r="A46" s="35"/>
      <c r="B46" s="18"/>
      <c r="C46" s="36"/>
      <c r="D46" s="37"/>
      <c r="E46" s="15" t="str">
        <f t="shared" si="0"/>
        <v/>
      </c>
      <c r="F46" s="38"/>
      <c r="G46" s="39"/>
      <c r="H46" s="15" t="str">
        <f t="shared" si="1"/>
        <v/>
      </c>
      <c r="I46" s="38"/>
      <c r="J46" s="39"/>
      <c r="K46" s="40" t="str">
        <f t="shared" si="2"/>
        <v/>
      </c>
      <c r="L46" s="18" t="str">
        <f t="shared" si="3"/>
        <v/>
      </c>
      <c r="M46" s="41"/>
    </row>
    <row r="47" spans="1:13">
      <c r="A47" s="28"/>
      <c r="B47" s="17" t="str">
        <f>IF(SUM(L47:L51)=0,"",SUM(L47:L51))</f>
        <v/>
      </c>
      <c r="C47" s="29"/>
      <c r="D47" s="30"/>
      <c r="E47" s="14" t="str">
        <f t="shared" si="0"/>
        <v/>
      </c>
      <c r="F47" s="31"/>
      <c r="G47" s="32"/>
      <c r="H47" s="14" t="str">
        <f t="shared" si="1"/>
        <v/>
      </c>
      <c r="I47" s="31"/>
      <c r="J47" s="32"/>
      <c r="K47" s="33" t="str">
        <f t="shared" si="2"/>
        <v/>
      </c>
      <c r="L47" s="17" t="str">
        <f t="shared" si="3"/>
        <v/>
      </c>
      <c r="M47" s="34"/>
    </row>
    <row r="48" spans="1:13">
      <c r="A48" s="35"/>
      <c r="B48" s="18"/>
      <c r="C48" s="36"/>
      <c r="D48" s="37"/>
      <c r="E48" s="64" t="str">
        <f t="shared" si="0"/>
        <v/>
      </c>
      <c r="F48" s="62"/>
      <c r="G48" s="63"/>
      <c r="H48" s="64" t="str">
        <f t="shared" si="1"/>
        <v/>
      </c>
      <c r="I48" s="62"/>
      <c r="J48" s="63"/>
      <c r="K48" s="40" t="str">
        <f t="shared" si="2"/>
        <v/>
      </c>
      <c r="L48" s="18" t="str">
        <f t="shared" si="3"/>
        <v/>
      </c>
      <c r="M48" s="41"/>
    </row>
    <row r="49" spans="1:13">
      <c r="A49" s="35"/>
      <c r="B49" s="18"/>
      <c r="C49" s="36"/>
      <c r="D49" s="37"/>
      <c r="E49" s="64" t="str">
        <f t="shared" si="0"/>
        <v/>
      </c>
      <c r="F49" s="62"/>
      <c r="G49" s="63"/>
      <c r="H49" s="64" t="str">
        <f t="shared" si="1"/>
        <v/>
      </c>
      <c r="I49" s="62"/>
      <c r="J49" s="63"/>
      <c r="K49" s="40" t="str">
        <f t="shared" si="2"/>
        <v/>
      </c>
      <c r="L49" s="18" t="str">
        <f t="shared" si="3"/>
        <v/>
      </c>
      <c r="M49" s="41"/>
    </row>
    <row r="50" spans="1:13">
      <c r="A50" s="35"/>
      <c r="B50" s="18"/>
      <c r="C50" s="36"/>
      <c r="D50" s="37"/>
      <c r="E50" s="64" t="str">
        <f t="shared" si="0"/>
        <v/>
      </c>
      <c r="F50" s="62"/>
      <c r="G50" s="63"/>
      <c r="H50" s="64" t="str">
        <f t="shared" si="1"/>
        <v/>
      </c>
      <c r="I50" s="62"/>
      <c r="J50" s="63"/>
      <c r="K50" s="40" t="str">
        <f t="shared" si="2"/>
        <v/>
      </c>
      <c r="L50" s="18" t="str">
        <f t="shared" si="3"/>
        <v/>
      </c>
      <c r="M50" s="41"/>
    </row>
    <row r="51" spans="1:13">
      <c r="A51" s="46"/>
      <c r="B51" s="19"/>
      <c r="C51" s="47"/>
      <c r="D51" s="44"/>
      <c r="E51" s="16" t="str">
        <f t="shared" si="0"/>
        <v/>
      </c>
      <c r="F51" s="65"/>
      <c r="G51" s="66"/>
      <c r="H51" s="16" t="str">
        <f t="shared" si="1"/>
        <v/>
      </c>
      <c r="I51" s="65"/>
      <c r="J51" s="66"/>
      <c r="K51" s="43" t="str">
        <f t="shared" si="2"/>
        <v/>
      </c>
      <c r="L51" s="19" t="str">
        <f t="shared" si="3"/>
        <v/>
      </c>
      <c r="M51" s="45"/>
    </row>
    <row r="52" spans="1:13">
      <c r="A52" s="78" t="s">
        <v>16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21">
        <f>IF(SUM(L15:L51)=SUM(B15:B51),SUM(L15:L51),"ERROR：費目合計と小計が一致していません")</f>
        <v>13000000</v>
      </c>
      <c r="M52" s="22" t="s">
        <v>17</v>
      </c>
    </row>
    <row r="53" spans="1:13" ht="12.95" customHeight="1">
      <c r="A53" s="20"/>
      <c r="B53" s="79" t="s">
        <v>23</v>
      </c>
      <c r="C53" s="79"/>
      <c r="D53" s="79"/>
      <c r="E53" s="79"/>
      <c r="F53" s="79"/>
      <c r="G53" s="79"/>
      <c r="H53" s="79"/>
      <c r="I53" s="79"/>
      <c r="J53" s="79"/>
      <c r="K53" s="80"/>
      <c r="L53" s="21">
        <f>L54-L52</f>
        <v>0</v>
      </c>
      <c r="M53" s="22" t="s">
        <v>17</v>
      </c>
    </row>
    <row r="54" spans="1:13" ht="12.95" customHeight="1">
      <c r="A54" s="81" t="s">
        <v>24</v>
      </c>
      <c r="B54" s="82"/>
      <c r="C54" s="82"/>
      <c r="D54" s="82"/>
      <c r="E54" s="82"/>
      <c r="F54" s="82"/>
      <c r="G54" s="82"/>
      <c r="H54" s="82"/>
      <c r="I54" s="82"/>
      <c r="J54" s="82"/>
      <c r="K54" s="83"/>
      <c r="L54" s="49">
        <f>ROUNDUP(L52,-4)</f>
        <v>13000000</v>
      </c>
      <c r="M54" s="48" t="s">
        <v>17</v>
      </c>
    </row>
    <row r="55" spans="1:13" ht="4.7" customHeight="1"/>
  </sheetData>
  <mergeCells count="16">
    <mergeCell ref="B2:N2"/>
    <mergeCell ref="A6:B6"/>
    <mergeCell ref="A7:B7"/>
    <mergeCell ref="D7:J7"/>
    <mergeCell ref="A8:B8"/>
    <mergeCell ref="D8:E8"/>
    <mergeCell ref="A52:K52"/>
    <mergeCell ref="B53:K53"/>
    <mergeCell ref="A54:K54"/>
    <mergeCell ref="A9:B9"/>
    <mergeCell ref="D9:E9"/>
    <mergeCell ref="A10:B10"/>
    <mergeCell ref="D10:I10"/>
    <mergeCell ref="A13:A14"/>
    <mergeCell ref="B13:B14"/>
    <mergeCell ref="C13:M13"/>
  </mergeCells>
  <phoneticPr fontId="1"/>
  <pageMargins left="0.25" right="0.25" top="0.75" bottom="0.75" header="0.3" footer="0.3"/>
  <pageSetup paperSize="9" scale="69" orientation="portrait" r:id="rId1"/>
  <colBreaks count="1" manualBreakCount="1">
    <brk id="2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38</xdr:col>
                    <xdr:colOff>333375</xdr:colOff>
                    <xdr:row>28</xdr:row>
                    <xdr:rowOff>104775</xdr:rowOff>
                  </from>
                  <to>
                    <xdr:col>39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40</xdr:col>
                    <xdr:colOff>28575</xdr:colOff>
                    <xdr:row>23</xdr:row>
                    <xdr:rowOff>0</xdr:rowOff>
                  </from>
                  <to>
                    <xdr:col>40</xdr:col>
                    <xdr:colOff>447675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収支予算書【提出用】</vt:lpstr>
      <vt:lpstr>収支予算書記入例</vt:lpstr>
      <vt:lpstr>収支予算書【提出用】!Print_Area</vt:lpstr>
      <vt:lpstr>収支予算書記入例!Print_Area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2019-10-01T23:58:15Z</dcterms:created>
  <dcterms:modified xsi:type="dcterms:W3CDTF">2022-04-14T04:04:30Z</dcterms:modified>
</cp:coreProperties>
</file>