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マイドライブ\☆災害対策事業部\令和2年7月豪雨\30教育環境の整備\01原紙\"/>
    </mc:Choice>
  </mc:AlternateContent>
  <xr:revisionPtr revIDLastSave="0" documentId="13_ncr:1_{28E4E7FA-568A-4455-8F45-B07A623C954C}" xr6:coauthVersionLast="45" xr6:coauthVersionMax="45" xr10:uidLastSave="{00000000-0000-0000-0000-000000000000}"/>
  <bookViews>
    <workbookView xWindow="3924" yWindow="324" windowWidth="17688" windowHeight="11664" tabRatio="947" xr2:uid="{00000000-000D-0000-FFFF-FFFF00000000}"/>
  </bookViews>
  <sheets>
    <sheet name="申請者情報" sheetId="2" r:id="rId1"/>
    <sheet name="事業計画" sheetId="16" r:id="rId2"/>
    <sheet name="収支予算書" sheetId="7" r:id="rId3"/>
    <sheet name="口座情報" sheetId="17" r:id="rId4"/>
    <sheet name="添付資料" sheetId="22" r:id="rId5"/>
    <sheet name="《記入上の注意点》" sheetId="23" r:id="rId6"/>
    <sheet name="（日本財団使用）プルダウンリスト" sheetId="3" r:id="rId7"/>
    <sheet name="（日本財団使用）申請内容（縦）" sheetId="19" r:id="rId8"/>
    <sheet name="（日本財団使用）申請内容（横）" sheetId="20" r:id="rId9"/>
  </sheets>
  <definedNames>
    <definedName name="_xlnm.Print_Area" localSheetId="3">口座情報!$A$1:$C$32</definedName>
    <definedName name="_xlnm.Print_Area" localSheetId="1">事業計画!$A$1:$D$13</definedName>
    <definedName name="_xlnm.Print_Area" localSheetId="0">申請者情報!$A$1:$D$45</definedName>
    <definedName name="_xlnm.Print_Area" localSheetId="4">添付資料!$A$1:$F$20</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8" i="19" l="1"/>
  <c r="Y8" i="20"/>
  <c r="Z8" i="20" l="1"/>
  <c r="AA8" i="20"/>
  <c r="C73" i="23" l="1"/>
  <c r="E72" i="23"/>
  <c r="C72" i="23" s="1"/>
  <c r="E70" i="23"/>
  <c r="E67" i="23"/>
  <c r="E68" i="23"/>
  <c r="C67" i="23" s="1"/>
  <c r="C62" i="23"/>
  <c r="E78" i="23" l="1"/>
  <c r="C78" i="23"/>
  <c r="AL8" i="20" l="1"/>
  <c r="AK8" i="20"/>
  <c r="AJ8" i="20"/>
  <c r="AI8" i="20"/>
  <c r="AH8" i="20"/>
  <c r="AG8" i="20"/>
  <c r="AF8" i="20"/>
  <c r="AE8" i="20"/>
  <c r="AD8" i="20"/>
  <c r="AC8" i="20"/>
  <c r="AB8" i="20"/>
  <c r="X8" i="20"/>
  <c r="W8" i="20"/>
  <c r="V8" i="20"/>
  <c r="U8" i="20"/>
  <c r="T8" i="20"/>
  <c r="S8" i="20"/>
  <c r="R8" i="20"/>
  <c r="Q8" i="20"/>
  <c r="P8" i="20"/>
  <c r="O8" i="20"/>
  <c r="N8" i="20"/>
  <c r="M8" i="20"/>
  <c r="L8" i="20"/>
  <c r="K8" i="20"/>
  <c r="J8" i="20"/>
  <c r="I8" i="20"/>
  <c r="H8" i="20"/>
  <c r="F8" i="20"/>
  <c r="E8" i="20"/>
  <c r="D8" i="20"/>
  <c r="C8" i="20"/>
  <c r="D8" i="19" l="1"/>
  <c r="D23" i="19" l="1"/>
  <c r="D22" i="19"/>
  <c r="D21" i="19"/>
  <c r="D20" i="19"/>
  <c r="D19" i="19"/>
  <c r="D18" i="19"/>
  <c r="D17" i="19"/>
  <c r="D16" i="19"/>
  <c r="D14" i="19"/>
  <c r="D13" i="19"/>
  <c r="D12" i="19"/>
  <c r="D11" i="19"/>
  <c r="D9" i="19"/>
  <c r="D41" i="19"/>
  <c r="D40" i="19"/>
  <c r="D39" i="19"/>
  <c r="D38" i="19"/>
  <c r="D37" i="19"/>
  <c r="D36" i="19"/>
  <c r="D35" i="19"/>
  <c r="D33" i="19"/>
  <c r="D32" i="19"/>
  <c r="D31" i="19"/>
  <c r="D30" i="19"/>
  <c r="D29" i="19"/>
  <c r="D27" i="19"/>
  <c r="D26" i="19"/>
  <c r="D25" i="19"/>
  <c r="D24" i="19"/>
  <c r="D15" i="19"/>
  <c r="D7" i="19"/>
  <c r="D6" i="19"/>
  <c r="C10" i="17" l="1"/>
  <c r="C11" i="17"/>
  <c r="C8" i="7"/>
  <c r="D34" i="19" s="1"/>
  <c r="E28" i="7"/>
  <c r="C28" i="7"/>
  <c r="E10" i="16"/>
  <c r="E5" i="16"/>
  <c r="E4" i="16"/>
  <c r="E3" i="16"/>
  <c r="D18" i="2" l="1"/>
  <c r="D10" i="2"/>
  <c r="B8" i="20" s="1"/>
  <c r="D10" i="19" l="1"/>
  <c r="G8" i="20"/>
  <c r="D5" i="19"/>
  <c r="C9" i="17"/>
</calcChain>
</file>

<file path=xl/sharedStrings.xml><?xml version="1.0" encoding="utf-8"?>
<sst xmlns="http://schemas.openxmlformats.org/spreadsheetml/2006/main" count="350" uniqueCount="262">
  <si>
    <t>団体名称</t>
    <rPh sb="0" eb="2">
      <t>ダンタイ</t>
    </rPh>
    <rPh sb="2" eb="4">
      <t>メイショウ</t>
    </rPh>
    <phoneticPr fontId="2"/>
  </si>
  <si>
    <t>団体名</t>
    <phoneticPr fontId="2"/>
  </si>
  <si>
    <t>団体種別（法人格）</t>
    <rPh sb="0" eb="2">
      <t>ダンタイ</t>
    </rPh>
    <rPh sb="2" eb="4">
      <t>シュベツ</t>
    </rPh>
    <rPh sb="5" eb="6">
      <t>ホウ</t>
    </rPh>
    <rPh sb="6" eb="8">
      <t>ジンカク</t>
    </rPh>
    <phoneticPr fontId="2"/>
  </si>
  <si>
    <t>都道府県名</t>
  </si>
  <si>
    <t>郡市区町村</t>
  </si>
  <si>
    <t>郡市区町村ふりがな</t>
  </si>
  <si>
    <t>詳細住所</t>
  </si>
  <si>
    <t>詳細住所ふりがな</t>
  </si>
  <si>
    <t>電話番号</t>
  </si>
  <si>
    <t>FAX番号</t>
  </si>
  <si>
    <t>E-Mail</t>
  </si>
  <si>
    <t>役職</t>
    <rPh sb="0" eb="2">
      <t>ヤクショク</t>
    </rPh>
    <phoneticPr fontId="1"/>
  </si>
  <si>
    <t>氏名</t>
    <rPh sb="0" eb="2">
      <t>シメイ</t>
    </rPh>
    <phoneticPr fontId="1"/>
  </si>
  <si>
    <t>氏名ふりがな</t>
    <rPh sb="0" eb="2">
      <t>シメイ</t>
    </rPh>
    <phoneticPr fontId="1"/>
  </si>
  <si>
    <t>氏名</t>
  </si>
  <si>
    <t>福岡県</t>
  </si>
  <si>
    <t>大分県</t>
  </si>
  <si>
    <t>団体名ふりがな</t>
    <rPh sb="0" eb="2">
      <t>ダンタイ</t>
    </rPh>
    <rPh sb="2" eb="3">
      <t>メイ</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</si>
  <si>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</si>
  <si>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</si>
  <si>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</si>
  <si>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</si>
  <si>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</si>
  <si>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</si>
  <si>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</si>
  <si>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</si>
  <si>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</si>
  <si>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</si>
  <si>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</si>
  <si>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</si>
  <si>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</si>
  <si>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</si>
  <si>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</si>
  <si>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</si>
  <si>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</si>
  <si>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</si>
  <si>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</si>
  <si>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</si>
  <si>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</si>
  <si>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</si>
  <si>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</si>
  <si>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</si>
  <si>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</si>
  <si>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</si>
  <si>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</si>
  <si>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</si>
  <si>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</si>
  <si>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</si>
  <si>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</si>
  <si>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</si>
  <si>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</si>
  <si>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</si>
  <si>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</si>
  <si>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</si>
  <si>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</si>
  <si>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</si>
  <si>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</si>
  <si>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佐賀県</t>
  </si>
  <si>
    <t>長崎県</t>
  </si>
  <si>
    <t>熊本県</t>
  </si>
  <si>
    <t>宮崎県</t>
  </si>
  <si>
    <t>鹿児島県</t>
  </si>
  <si>
    <t>沖縄県</t>
  </si>
  <si>
    <t>住所（都道府県）</t>
    <rPh sb="0" eb="2">
      <t>ジュウショ</t>
    </rPh>
    <rPh sb="3" eb="7">
      <t>トドウフケン</t>
    </rPh>
    <phoneticPr fontId="2"/>
  </si>
  <si>
    <t>E-Mail</t>
    <phoneticPr fontId="2"/>
  </si>
  <si>
    <t>氏名ふりがな</t>
    <phoneticPr fontId="2"/>
  </si>
  <si>
    <t>団体の構成人数</t>
    <phoneticPr fontId="2"/>
  </si>
  <si>
    <t>ブログまたはHPのURL</t>
    <phoneticPr fontId="2"/>
  </si>
  <si>
    <t>番地、マンション名、部屋番号まで正確に記載してください。</t>
    <rPh sb="0" eb="2">
      <t>バンチ</t>
    </rPh>
    <rPh sb="8" eb="9">
      <t>メイ</t>
    </rPh>
    <rPh sb="10" eb="12">
      <t>ヘヤ</t>
    </rPh>
    <rPh sb="12" eb="14">
      <t>バンゴウ</t>
    </rPh>
    <rPh sb="16" eb="18">
      <t>セイカク</t>
    </rPh>
    <rPh sb="19" eb="21">
      <t>キサイ</t>
    </rPh>
    <phoneticPr fontId="2"/>
  </si>
  <si>
    <t>（プルダウンで選択してください）</t>
    <rPh sb="7" eb="9">
      <t>センタク</t>
    </rPh>
    <phoneticPr fontId="2"/>
  </si>
  <si>
    <t>プルダウンで選択してください。</t>
    <phoneticPr fontId="2"/>
  </si>
  <si>
    <t>収入の部</t>
  </si>
  <si>
    <t>（単位：円）</t>
  </si>
  <si>
    <t>予算額</t>
  </si>
  <si>
    <t>備考</t>
  </si>
  <si>
    <t>収入合計</t>
  </si>
  <si>
    <t>支出合計</t>
  </si>
  <si>
    <t>内訳</t>
    <rPh sb="0" eb="2">
      <t>ウチワケ</t>
    </rPh>
    <phoneticPr fontId="2"/>
  </si>
  <si>
    <t>自己負担額</t>
    <rPh sb="4" eb="5">
      <t>ガク</t>
    </rPh>
    <phoneticPr fontId="2"/>
  </si>
  <si>
    <t>費目</t>
    <rPh sb="0" eb="2">
      <t>ヒモク</t>
    </rPh>
    <phoneticPr fontId="2"/>
  </si>
  <si>
    <r>
      <t xml:space="preserve">積算根拠
</t>
    </r>
    <r>
      <rPr>
        <sz val="10"/>
        <color theme="1"/>
        <rFont val="MS UI Gothic"/>
        <family val="3"/>
        <charset val="128"/>
      </rPr>
      <t>（単価と数量を記載してください）</t>
    </r>
    <rPh sb="0" eb="1">
      <t>セキ</t>
    </rPh>
    <rPh sb="1" eb="2">
      <t>ザン</t>
    </rPh>
    <rPh sb="2" eb="3">
      <t>ネ</t>
    </rPh>
    <rPh sb="3" eb="4">
      <t>キョ</t>
    </rPh>
    <rPh sb="6" eb="8">
      <t>タンカ</t>
    </rPh>
    <rPh sb="9" eb="11">
      <t>スウリョウ</t>
    </rPh>
    <rPh sb="12" eb="14">
      <t>キサイ</t>
    </rPh>
    <phoneticPr fontId="2"/>
  </si>
  <si>
    <t>項目計</t>
    <rPh sb="0" eb="2">
      <t>コウモク</t>
    </rPh>
    <rPh sb="2" eb="3">
      <t>ケイ</t>
    </rPh>
    <phoneticPr fontId="2"/>
  </si>
  <si>
    <t>科目</t>
    <rPh sb="0" eb="2">
      <t>カモク</t>
    </rPh>
    <phoneticPr fontId="2"/>
  </si>
  <si>
    <t>支援金収入</t>
    <rPh sb="0" eb="2">
      <t>シエン</t>
    </rPh>
    <rPh sb="2" eb="3">
      <t>キン</t>
    </rPh>
    <rPh sb="3" eb="5">
      <t>シュウニュウ</t>
    </rPh>
    <phoneticPr fontId="2"/>
  </si>
  <si>
    <t>（日本財団使用）</t>
    <phoneticPr fontId="2"/>
  </si>
  <si>
    <t>団体名称に誤りが無いか確認してください。</t>
    <rPh sb="0" eb="2">
      <t>ダンタイ</t>
    </rPh>
    <rPh sb="2" eb="4">
      <t>メイショウ</t>
    </rPh>
    <rPh sb="5" eb="6">
      <t>アヤマ</t>
    </rPh>
    <rPh sb="8" eb="9">
      <t>ナ</t>
    </rPh>
    <rPh sb="11" eb="13">
      <t>カクニン</t>
    </rPh>
    <phoneticPr fontId="2"/>
  </si>
  <si>
    <t>団体住所に誤りが無いか確認してください。</t>
    <rPh sb="0" eb="2">
      <t>ダンタイ</t>
    </rPh>
    <rPh sb="2" eb="4">
      <t>ジュウショ</t>
    </rPh>
    <rPh sb="5" eb="6">
      <t>アヤマ</t>
    </rPh>
    <rPh sb="8" eb="9">
      <t>ナ</t>
    </rPh>
    <rPh sb="11" eb="13">
      <t>カクニン</t>
    </rPh>
    <phoneticPr fontId="2"/>
  </si>
  <si>
    <t>項目</t>
    <rPh sb="0" eb="2">
      <t>コウモク</t>
    </rPh>
    <phoneticPr fontId="2"/>
  </si>
  <si>
    <t>「特定非営利活動法人」等の法人格を記入してください。任意団体の場合は「任意団体」と記入してください。</t>
    <rPh sb="1" eb="3">
      <t>トクテイ</t>
    </rPh>
    <rPh sb="3" eb="6">
      <t>ヒエイリ</t>
    </rPh>
    <rPh sb="6" eb="8">
      <t>カツドウ</t>
    </rPh>
    <rPh sb="8" eb="10">
      <t>ホウジン</t>
    </rPh>
    <rPh sb="11" eb="12">
      <t>トウ</t>
    </rPh>
    <rPh sb="13" eb="14">
      <t>ホウ</t>
    </rPh>
    <rPh sb="14" eb="16">
      <t>ジンカク</t>
    </rPh>
    <rPh sb="17" eb="19">
      <t>キニュウ</t>
    </rPh>
    <rPh sb="26" eb="28">
      <t>ニンイ</t>
    </rPh>
    <rPh sb="28" eb="30">
      <t>ダンタイ</t>
    </rPh>
    <rPh sb="31" eb="33">
      <t>バアイ</t>
    </rPh>
    <rPh sb="35" eb="37">
      <t>ニンイ</t>
    </rPh>
    <rPh sb="37" eb="39">
      <t>ダンタイ</t>
    </rPh>
    <rPh sb="41" eb="43">
      <t>キニュウ</t>
    </rPh>
    <phoneticPr fontId="2"/>
  </si>
  <si>
    <t>団体所在地</t>
    <rPh sb="0" eb="2">
      <t>ダンタイ</t>
    </rPh>
    <rPh sb="2" eb="5">
      <t>ショザイチ</t>
    </rPh>
    <phoneticPr fontId="2"/>
  </si>
  <si>
    <t>団体代表者</t>
    <rPh sb="0" eb="2">
      <t>ダンタイ</t>
    </rPh>
    <rPh sb="2" eb="4">
      <t>ダイヒョウ</t>
    </rPh>
    <rPh sb="4" eb="5">
      <t>シャ</t>
    </rPh>
    <phoneticPr fontId="2"/>
  </si>
  <si>
    <t>担当者</t>
    <rPh sb="0" eb="3">
      <t>タントウシャ</t>
    </rPh>
    <phoneticPr fontId="2"/>
  </si>
  <si>
    <t>申請日：　　　年　　月　　日</t>
    <rPh sb="0" eb="2">
      <t>シンセイ</t>
    </rPh>
    <rPh sb="2" eb="3">
      <t>ビ</t>
    </rPh>
    <rPh sb="7" eb="8">
      <t>ネン</t>
    </rPh>
    <rPh sb="10" eb="11">
      <t>ガツ</t>
    </rPh>
    <rPh sb="13" eb="14">
      <t>ニチ</t>
    </rPh>
    <phoneticPr fontId="2"/>
  </si>
  <si>
    <t>日本財団会長　殿</t>
    <rPh sb="0" eb="2">
      <t>ニホン</t>
    </rPh>
    <rPh sb="2" eb="4">
      <t>ザイダン</t>
    </rPh>
    <rPh sb="4" eb="6">
      <t>カイチョウ</t>
    </rPh>
    <rPh sb="7" eb="8">
      <t>ドノ</t>
    </rPh>
    <phoneticPr fontId="2"/>
  </si>
  <si>
    <t>郵便番号</t>
  </si>
  <si>
    <t>国名</t>
    <rPh sb="0" eb="1">
      <t>クニ</t>
    </rPh>
    <rPh sb="1" eb="2">
      <t>メイ</t>
    </rPh>
    <phoneticPr fontId="2"/>
  </si>
  <si>
    <t>〒　　　－</t>
    <phoneticPr fontId="2"/>
  </si>
  <si>
    <t>兼職</t>
    <rPh sb="0" eb="2">
      <t>ケンショク</t>
    </rPh>
    <phoneticPr fontId="2"/>
  </si>
  <si>
    <t>略歴</t>
    <rPh sb="0" eb="2">
      <t>リャクレキ</t>
    </rPh>
    <phoneticPr fontId="1"/>
  </si>
  <si>
    <t>電話番号１</t>
    <phoneticPr fontId="2"/>
  </si>
  <si>
    <t>電話番号２</t>
    <phoneticPr fontId="2"/>
  </si>
  <si>
    <t>団体概要</t>
    <rPh sb="0" eb="2">
      <t>ダンタイ</t>
    </rPh>
    <rPh sb="2" eb="4">
      <t>ガイヨウ</t>
    </rPh>
    <phoneticPr fontId="2"/>
  </si>
  <si>
    <t>所管官庁名称</t>
    <phoneticPr fontId="2"/>
  </si>
  <si>
    <t>団体設立年月日</t>
    <phoneticPr fontId="2"/>
  </si>
  <si>
    <t>業務（活動）日数</t>
    <phoneticPr fontId="2"/>
  </si>
  <si>
    <t>団体の沿革</t>
    <phoneticPr fontId="2"/>
  </si>
  <si>
    <t>団体名称（確認用）　→</t>
    <rPh sb="0" eb="2">
      <t>ダンタイ</t>
    </rPh>
    <rPh sb="2" eb="4">
      <t>メイショウ</t>
    </rPh>
    <rPh sb="5" eb="8">
      <t>カクニンヨウ</t>
    </rPh>
    <phoneticPr fontId="2"/>
  </si>
  <si>
    <t>団体住所（確認用）　→</t>
    <rPh sb="0" eb="2">
      <t>ダンタイ</t>
    </rPh>
    <rPh sb="2" eb="4">
      <t>ジュウショ</t>
    </rPh>
    <rPh sb="5" eb="8">
      <t>カクニンヨウ</t>
    </rPh>
    <phoneticPr fontId="2"/>
  </si>
  <si>
    <t>勤務先名</t>
    <rPh sb="0" eb="3">
      <t>キンムサキ</t>
    </rPh>
    <rPh sb="3" eb="4">
      <t>メイ</t>
    </rPh>
    <phoneticPr fontId="2"/>
  </si>
  <si>
    <t>勤務先部署名</t>
    <rPh sb="0" eb="3">
      <t>キンムサキ</t>
    </rPh>
    <rPh sb="3" eb="4">
      <t>ブ</t>
    </rPh>
    <rPh sb="4" eb="6">
      <t>ショメイ</t>
    </rPh>
    <phoneticPr fontId="2"/>
  </si>
  <si>
    <t>定款・寄付行為・会則に定める
団体の目的・業務</t>
    <phoneticPr fontId="2"/>
  </si>
  <si>
    <t>備考</t>
    <rPh sb="0" eb="2">
      <t>ビコウ</t>
    </rPh>
    <phoneticPr fontId="2"/>
  </si>
  <si>
    <t>目的・業務</t>
    <rPh sb="0" eb="2">
      <t>モクテキ</t>
    </rPh>
    <rPh sb="3" eb="5">
      <t>ギョウム</t>
    </rPh>
    <phoneticPr fontId="2"/>
  </si>
  <si>
    <t>申請者</t>
    <rPh sb="0" eb="3">
      <t>シンセイシャ</t>
    </rPh>
    <phoneticPr fontId="2"/>
  </si>
  <si>
    <t>事業計画</t>
    <rPh sb="0" eb="2">
      <t>ジギョウ</t>
    </rPh>
    <rPh sb="2" eb="4">
      <t>ケイカク</t>
    </rPh>
    <phoneticPr fontId="2"/>
  </si>
  <si>
    <t>事業名</t>
    <rPh sb="0" eb="2">
      <t>ジギョウ</t>
    </rPh>
    <rPh sb="2" eb="3">
      <t>メイ</t>
    </rPh>
    <phoneticPr fontId="2"/>
  </si>
  <si>
    <t>計画</t>
    <rPh sb="0" eb="2">
      <t>ケイカク</t>
    </rPh>
    <phoneticPr fontId="2"/>
  </si>
  <si>
    <t>事業内容</t>
    <rPh sb="0" eb="2">
      <t>ジギョウ</t>
    </rPh>
    <rPh sb="2" eb="4">
      <t>ナイヨウ</t>
    </rPh>
    <phoneticPr fontId="2"/>
  </si>
  <si>
    <t>支払</t>
    <rPh sb="0" eb="2">
      <t>シハラ</t>
    </rPh>
    <phoneticPr fontId="2"/>
  </si>
  <si>
    <t>収支予算書</t>
    <rPh sb="0" eb="2">
      <t>シュウシ</t>
    </rPh>
    <rPh sb="2" eb="5">
      <t>ヨサンショ</t>
    </rPh>
    <phoneticPr fontId="2"/>
  </si>
  <si>
    <t>事業名（５０文字以内）</t>
    <rPh sb="0" eb="2">
      <t>ジギョウ</t>
    </rPh>
    <rPh sb="2" eb="3">
      <t>メイ</t>
    </rPh>
    <rPh sb="6" eb="8">
      <t>モジ</t>
    </rPh>
    <rPh sb="8" eb="10">
      <t>イナイ</t>
    </rPh>
    <phoneticPr fontId="2"/>
  </si>
  <si>
    <t>目的（３５０文字以内）</t>
    <rPh sb="0" eb="2">
      <t>モクテキ</t>
    </rPh>
    <rPh sb="6" eb="8">
      <t>モジ</t>
    </rPh>
    <rPh sb="8" eb="10">
      <t>イナイ</t>
    </rPh>
    <phoneticPr fontId="1"/>
  </si>
  <si>
    <t>目標（７００文字以内）</t>
    <rPh sb="0" eb="2">
      <t>モクヒョウ</t>
    </rPh>
    <rPh sb="6" eb="8">
      <t>モジ</t>
    </rPh>
    <rPh sb="8" eb="10">
      <t>イナイ</t>
    </rPh>
    <phoneticPr fontId="1"/>
  </si>
  <si>
    <t>5.具体的な活動内容（700文字以内）</t>
  </si>
  <si>
    <t>6.事業成果物
（日本財団への提出物）</t>
  </si>
  <si>
    <t>6.事業成果物
（日本財団への提出物）</t>
    <rPh sb="2" eb="4">
      <t>ジギョウ</t>
    </rPh>
    <rPh sb="4" eb="7">
      <t>セイカブツ</t>
    </rPh>
    <rPh sb="9" eb="11">
      <t>ニホン</t>
    </rPh>
    <rPh sb="11" eb="13">
      <t>ザイダン</t>
    </rPh>
    <rPh sb="15" eb="17">
      <t>テイシュツ</t>
    </rPh>
    <rPh sb="17" eb="18">
      <t>ブツ</t>
    </rPh>
    <phoneticPr fontId="2"/>
  </si>
  <si>
    <t>初回支払希望月</t>
  </si>
  <si>
    <t>初回支払希望月</t>
    <rPh sb="6" eb="7">
      <t>ツキ</t>
    </rPh>
    <phoneticPr fontId="2"/>
  </si>
  <si>
    <t>（プルダウンで選択してください）</t>
  </si>
  <si>
    <t>⑥口座情報</t>
    <rPh sb="1" eb="3">
      <t>コウザ</t>
    </rPh>
    <rPh sb="3" eb="5">
      <t>ジョウホウ</t>
    </rPh>
    <phoneticPr fontId="2"/>
  </si>
  <si>
    <t>個人口座は指定できません。活動を行う団体の口座を指定してください。</t>
  </si>
  <si>
    <t>団体名</t>
    <rPh sb="0" eb="2">
      <t>ダンタイ</t>
    </rPh>
    <rPh sb="2" eb="3">
      <t>メイ</t>
    </rPh>
    <phoneticPr fontId="15"/>
  </si>
  <si>
    <t>団体名（かな）</t>
    <rPh sb="0" eb="2">
      <t>ダンタイ</t>
    </rPh>
    <rPh sb="2" eb="3">
      <t>メイ</t>
    </rPh>
    <phoneticPr fontId="15"/>
  </si>
  <si>
    <t>代表者名</t>
    <rPh sb="0" eb="2">
      <t>ダイヒョウ</t>
    </rPh>
    <rPh sb="2" eb="3">
      <t>シャ</t>
    </rPh>
    <rPh sb="3" eb="4">
      <t>メイ</t>
    </rPh>
    <phoneticPr fontId="15"/>
  </si>
  <si>
    <t>金融機関名</t>
  </si>
  <si>
    <t>金融機関名</t>
    <rPh sb="0" eb="2">
      <t>キンユウ</t>
    </rPh>
    <rPh sb="2" eb="4">
      <t>キカン</t>
    </rPh>
    <rPh sb="4" eb="5">
      <t>メイ</t>
    </rPh>
    <phoneticPr fontId="15"/>
  </si>
  <si>
    <t>支店名</t>
  </si>
  <si>
    <t>支店名</t>
    <rPh sb="0" eb="3">
      <t>シテンメイ</t>
    </rPh>
    <phoneticPr fontId="15"/>
  </si>
  <si>
    <t>口座種別　</t>
    <rPh sb="0" eb="2">
      <t>コウザ</t>
    </rPh>
    <rPh sb="2" eb="4">
      <t>シュベツ</t>
    </rPh>
    <phoneticPr fontId="15"/>
  </si>
  <si>
    <t>口座番号</t>
  </si>
  <si>
    <t>口座番号</t>
    <rPh sb="0" eb="2">
      <t>コウザ</t>
    </rPh>
    <rPh sb="2" eb="4">
      <t>バンゴウ</t>
    </rPh>
    <phoneticPr fontId="15"/>
  </si>
  <si>
    <t xml:space="preserve">口 座 名 義（漢字） </t>
    <rPh sb="0" eb="1">
      <t>クチ</t>
    </rPh>
    <rPh sb="2" eb="3">
      <t>ザ</t>
    </rPh>
    <rPh sb="4" eb="5">
      <t>メイ</t>
    </rPh>
    <rPh sb="6" eb="7">
      <t>ギ</t>
    </rPh>
    <phoneticPr fontId="15"/>
  </si>
  <si>
    <t xml:space="preserve">口 座 名 義（カナ） </t>
    <rPh sb="0" eb="1">
      <t>クチ</t>
    </rPh>
    <rPh sb="2" eb="3">
      <t>ザ</t>
    </rPh>
    <rPh sb="4" eb="5">
      <t>メイ</t>
    </rPh>
    <rPh sb="6" eb="7">
      <t>ギ</t>
    </rPh>
    <phoneticPr fontId="15"/>
  </si>
  <si>
    <r>
      <t>口座情報</t>
    </r>
    <r>
      <rPr>
        <b/>
        <sz val="12"/>
        <color theme="0"/>
        <rFont val="MS UI Gothic"/>
        <family val="3"/>
        <charset val="128"/>
      </rPr>
      <t>　</t>
    </r>
    <r>
      <rPr>
        <sz val="12"/>
        <color theme="0"/>
        <rFont val="MS UI Gothic"/>
        <family val="3"/>
        <charset val="128"/>
      </rPr>
      <t>（支援金を管理する口座を記入してください）</t>
    </r>
    <rPh sb="0" eb="2">
      <t>コウザ</t>
    </rPh>
    <rPh sb="2" eb="4">
      <t>ジョウホウ</t>
    </rPh>
    <rPh sb="6" eb="8">
      <t>シエン</t>
    </rPh>
    <rPh sb="8" eb="9">
      <t>キン</t>
    </rPh>
    <rPh sb="10" eb="12">
      <t>カンリ</t>
    </rPh>
    <rPh sb="14" eb="16">
      <t>コウザ</t>
    </rPh>
    <rPh sb="17" eb="19">
      <t>キニュウ</t>
    </rPh>
    <phoneticPr fontId="2"/>
  </si>
  <si>
    <t>「ゆうちょ銀行」を指定する場合は、銀行からの振り込みができる情報を入力してください。</t>
    <phoneticPr fontId="2"/>
  </si>
  <si>
    <t>※口座準備状況：</t>
    <rPh sb="1" eb="3">
      <t>コウザ</t>
    </rPh>
    <rPh sb="3" eb="5">
      <t>ジュンビ</t>
    </rPh>
    <rPh sb="5" eb="7">
      <t>ジョウキョウ</t>
    </rPh>
    <phoneticPr fontId="15"/>
  </si>
  <si>
    <t>団体名称ふりがな</t>
    <rPh sb="0" eb="2">
      <t>ダンタイ</t>
    </rPh>
    <rPh sb="2" eb="4">
      <t>メイショウ</t>
    </rPh>
    <phoneticPr fontId="2"/>
  </si>
  <si>
    <t>郵便番号</t>
    <rPh sb="0" eb="4">
      <t>ユウビンバンゴウ</t>
    </rPh>
    <phoneticPr fontId="2"/>
  </si>
  <si>
    <t>住所</t>
    <rPh sb="0" eb="2">
      <t>ジュウショ</t>
    </rPh>
    <phoneticPr fontId="2"/>
  </si>
  <si>
    <t>ブログまたはHPのURL</t>
  </si>
  <si>
    <t>携帯電話番号</t>
  </si>
  <si>
    <t>Email</t>
  </si>
  <si>
    <t>口座種別</t>
  </si>
  <si>
    <t>口座名義</t>
  </si>
  <si>
    <t>口座名義カナ</t>
  </si>
  <si>
    <t>支援額</t>
    <rPh sb="0" eb="2">
      <t>シエン</t>
    </rPh>
    <rPh sb="2" eb="3">
      <t>ガク</t>
    </rPh>
    <phoneticPr fontId="2"/>
  </si>
  <si>
    <t>事業費総額</t>
    <rPh sb="0" eb="3">
      <t>ジギョウヒ</t>
    </rPh>
    <rPh sb="3" eb="5">
      <t>ソウガク</t>
    </rPh>
    <phoneticPr fontId="2"/>
  </si>
  <si>
    <t>事業費</t>
    <rPh sb="0" eb="3">
      <t>ジギョウヒ</t>
    </rPh>
    <phoneticPr fontId="2"/>
  </si>
  <si>
    <t>目標</t>
    <rPh sb="0" eb="2">
      <t>モクヒョウ</t>
    </rPh>
    <phoneticPr fontId="2"/>
  </si>
  <si>
    <t>目的</t>
    <rPh sb="0" eb="2">
      <t>モクテキ</t>
    </rPh>
    <phoneticPr fontId="2"/>
  </si>
  <si>
    <t>担当者情報</t>
    <rPh sb="0" eb="3">
      <t>タントウシャ</t>
    </rPh>
    <rPh sb="3" eb="5">
      <t>ジョウホウ</t>
    </rPh>
    <phoneticPr fontId="2"/>
  </si>
  <si>
    <t>団体設立年月日</t>
    <phoneticPr fontId="2"/>
  </si>
  <si>
    <t>電話番号</t>
    <phoneticPr fontId="2"/>
  </si>
  <si>
    <t>団体情報</t>
    <rPh sb="0" eb="2">
      <t>ダンタイ</t>
    </rPh>
    <rPh sb="2" eb="4">
      <t>ジョウホウ</t>
    </rPh>
    <phoneticPr fontId="2"/>
  </si>
  <si>
    <t>代表者情報</t>
    <rPh sb="0" eb="3">
      <t>ダイヒョウシャ</t>
    </rPh>
    <rPh sb="3" eb="5">
      <t>ジョウホウ</t>
    </rPh>
    <phoneticPr fontId="2"/>
  </si>
  <si>
    <r>
      <rPr>
        <b/>
        <sz val="10"/>
        <color theme="1"/>
        <rFont val="MS UI Gothic"/>
        <family val="3"/>
        <charset val="128"/>
      </rPr>
      <t>法人格を含まない、</t>
    </r>
    <r>
      <rPr>
        <sz val="10"/>
        <color theme="1"/>
        <rFont val="MS UI Gothic"/>
        <family val="3"/>
        <charset val="128"/>
      </rPr>
      <t>団体の正式名称を記入してください。</t>
    </r>
    <rPh sb="0" eb="1">
      <t>ホウ</t>
    </rPh>
    <rPh sb="1" eb="3">
      <t>ジンカク</t>
    </rPh>
    <rPh sb="4" eb="5">
      <t>フク</t>
    </rPh>
    <rPh sb="9" eb="11">
      <t>ダンタイ</t>
    </rPh>
    <rPh sb="12" eb="14">
      <t>セイシキ</t>
    </rPh>
    <rPh sb="14" eb="16">
      <t>メイショウ</t>
    </rPh>
    <rPh sb="17" eb="19">
      <t>キニュウ</t>
    </rPh>
    <phoneticPr fontId="2"/>
  </si>
  <si>
    <t>支出の部</t>
    <phoneticPr fontId="2"/>
  </si>
  <si>
    <t>報告書、写真</t>
    <rPh sb="0" eb="2">
      <t>ホウコクショ</t>
    </rPh>
    <rPh sb="3" eb="5">
      <t>シャシン</t>
    </rPh>
    <phoneticPr fontId="2"/>
  </si>
  <si>
    <t>※施設・学校名</t>
    <rPh sb="1" eb="3">
      <t>シセツ</t>
    </rPh>
    <rPh sb="4" eb="6">
      <t>ガッコウ</t>
    </rPh>
    <rPh sb="6" eb="7">
      <t>メイ</t>
    </rPh>
    <phoneticPr fontId="2"/>
  </si>
  <si>
    <t>※施設・学校所在地</t>
    <rPh sb="1" eb="3">
      <t>シセツ</t>
    </rPh>
    <rPh sb="4" eb="6">
      <t>ガッコウ</t>
    </rPh>
    <rPh sb="6" eb="9">
      <t>ショザイチ</t>
    </rPh>
    <phoneticPr fontId="2"/>
  </si>
  <si>
    <t>※施設・学校代表者</t>
    <rPh sb="1" eb="3">
      <t>シセツ</t>
    </rPh>
    <rPh sb="4" eb="6">
      <t>ガッコウ</t>
    </rPh>
    <rPh sb="6" eb="9">
      <t>ダイヒョウシャ</t>
    </rPh>
    <phoneticPr fontId="2"/>
  </si>
  <si>
    <t>被災した施設・学校等における教育環境の迅速な整備</t>
    <rPh sb="0" eb="1">
      <t>ヒサイ</t>
    </rPh>
    <rPh sb="3" eb="5">
      <t>シセツ</t>
    </rPh>
    <rPh sb="6" eb="8">
      <t>ガッコウ</t>
    </rPh>
    <rPh sb="8" eb="9">
      <t>トウ</t>
    </rPh>
    <rPh sb="14" eb="16">
      <t>キョウイク</t>
    </rPh>
    <rPh sb="16" eb="18">
      <t>カンキョウ</t>
    </rPh>
    <rPh sb="19" eb="21">
      <t>ジンソク</t>
    </rPh>
    <rPh sb="22" eb="24">
      <t>セイビ</t>
    </rPh>
    <phoneticPr fontId="2"/>
  </si>
  <si>
    <t>□</t>
    <phoneticPr fontId="2"/>
  </si>
  <si>
    <t>当該事業の事業費を管理できる口座を以下に記入してください。</t>
    <rPh sb="0" eb="2">
      <t>トウガイ</t>
    </rPh>
    <phoneticPr fontId="2"/>
  </si>
  <si>
    <t>採択された場合、当該口座へ支援金を振り込みます。</t>
    <rPh sb="0" eb="2">
      <t>サイタク</t>
    </rPh>
    <rPh sb="5" eb="7">
      <t>バアイ</t>
    </rPh>
    <phoneticPr fontId="2"/>
  </si>
  <si>
    <t>添付資料</t>
    <rPh sb="0" eb="2">
      <t>テンプ</t>
    </rPh>
    <rPh sb="2" eb="4">
      <t>シリョウ</t>
    </rPh>
    <phoneticPr fontId="2"/>
  </si>
  <si>
    <t>チェック欄</t>
    <rPh sb="4" eb="5">
      <t>ラン</t>
    </rPh>
    <phoneticPr fontId="2"/>
  </si>
  <si>
    <t>日本</t>
    <rPh sb="0" eb="2">
      <t>ニホン</t>
    </rPh>
    <phoneticPr fontId="2"/>
  </si>
  <si>
    <t>詳細住所（町名以下）</t>
    <rPh sb="5" eb="7">
      <t>チョウメイ</t>
    </rPh>
    <rPh sb="7" eb="9">
      <t>イカ</t>
    </rPh>
    <phoneticPr fontId="2"/>
  </si>
  <si>
    <t>職員数</t>
    <phoneticPr fontId="2"/>
  </si>
  <si>
    <t>生徒･児童数</t>
    <rPh sb="0" eb="2">
      <t>セイト</t>
    </rPh>
    <rPh sb="3" eb="5">
      <t>ジドウ</t>
    </rPh>
    <phoneticPr fontId="2"/>
  </si>
  <si>
    <t>《記入上の注意点》収支予算書について</t>
    <rPh sb="1" eb="3">
      <t>キニュウ</t>
    </rPh>
    <rPh sb="3" eb="4">
      <t>ウエ</t>
    </rPh>
    <rPh sb="5" eb="8">
      <t>チュウイテン</t>
    </rPh>
    <phoneticPr fontId="2"/>
  </si>
  <si>
    <t>●収入科目、支出費目について</t>
    <rPh sb="1" eb="3">
      <t>シュウニュウ</t>
    </rPh>
    <rPh sb="3" eb="5">
      <t>カモク</t>
    </rPh>
    <rPh sb="6" eb="8">
      <t>シシュツ</t>
    </rPh>
    <rPh sb="8" eb="10">
      <t>ヒモク</t>
    </rPh>
    <phoneticPr fontId="2"/>
  </si>
  <si>
    <t>収入科目について　･･･日本財団の支援金を受け入れる際の収入科目は「支援金収入」としてください。</t>
    <rPh sb="0" eb="2">
      <t>シュウニュウ</t>
    </rPh>
    <rPh sb="2" eb="4">
      <t>カモク</t>
    </rPh>
    <rPh sb="17" eb="19">
      <t>シエン</t>
    </rPh>
    <rPh sb="34" eb="36">
      <t>シエン</t>
    </rPh>
    <phoneticPr fontId="2"/>
  </si>
  <si>
    <t>支出費目について　･･･各団体が通常使用する会計費目を使用してください。下記「事業費（直接経費）の費目（例）」は参考例です。</t>
    <rPh sb="0" eb="2">
      <t>シシュツ</t>
    </rPh>
    <rPh sb="2" eb="4">
      <t>ヒモク</t>
    </rPh>
    <rPh sb="39" eb="42">
      <t>ジギョウヒ</t>
    </rPh>
    <rPh sb="43" eb="45">
      <t>チョクセツ</t>
    </rPh>
    <rPh sb="45" eb="47">
      <t>ケイヒ</t>
    </rPh>
    <rPh sb="49" eb="51">
      <t>ヒモク</t>
    </rPh>
    <rPh sb="52" eb="53">
      <t>レイ</t>
    </rPh>
    <rPh sb="58" eb="59">
      <t>レイ</t>
    </rPh>
    <phoneticPr fontId="2"/>
  </si>
  <si>
    <t>●支出として計上できる項目について</t>
    <rPh sb="1" eb="3">
      <t>シシュツ</t>
    </rPh>
    <rPh sb="6" eb="8">
      <t>ケイジョウ</t>
    </rPh>
    <rPh sb="11" eb="13">
      <t>コウモク</t>
    </rPh>
    <phoneticPr fontId="2"/>
  </si>
  <si>
    <t>事業費（直接経費）の例：</t>
    <rPh sb="10" eb="11">
      <t>レイ</t>
    </rPh>
    <phoneticPr fontId="2"/>
  </si>
  <si>
    <t>費目（例）</t>
  </si>
  <si>
    <t>内容</t>
  </si>
  <si>
    <t>消耗什器備品費</t>
  </si>
  <si>
    <t>●支出として計上できない項目について</t>
    <rPh sb="1" eb="3">
      <t>シシュツ</t>
    </rPh>
    <rPh sb="6" eb="8">
      <t>ケイジョウ</t>
    </rPh>
    <rPh sb="12" eb="14">
      <t>コウモク</t>
    </rPh>
    <phoneticPr fontId="2"/>
  </si>
  <si>
    <t>以下の費用は原則として事業費に計上できません。</t>
    <rPh sb="15" eb="17">
      <t>ケイジョウ</t>
    </rPh>
    <phoneticPr fontId="2"/>
  </si>
  <si>
    <t>（１）旅費交通費</t>
  </si>
  <si>
    <t>・役職員や講師が出張する際のファーストクラス、スーパーシート、グリーン車などの特別料金</t>
    <phoneticPr fontId="2"/>
  </si>
  <si>
    <t>・当該被災地以外の宿泊費や理由なく1泊あたり1.1万円を超えるもの。</t>
    <rPh sb="1" eb="3">
      <t>トウガイ</t>
    </rPh>
    <rPh sb="3" eb="6">
      <t>ヒサイチ</t>
    </rPh>
    <rPh sb="6" eb="8">
      <t>イガイ</t>
    </rPh>
    <rPh sb="9" eb="12">
      <t>シュクハクヒ</t>
    </rPh>
    <rPh sb="13" eb="15">
      <t>リユウ</t>
    </rPh>
    <rPh sb="18" eb="19">
      <t>ハク</t>
    </rPh>
    <rPh sb="25" eb="27">
      <t>マンエン</t>
    </rPh>
    <rPh sb="28" eb="29">
      <t>コ</t>
    </rPh>
    <phoneticPr fontId="2"/>
  </si>
  <si>
    <t>（２）会議費</t>
  </si>
  <si>
    <t>・会議費の範囲を逸脱し、社会通念上、接待交際費に当たるもの</t>
  </si>
  <si>
    <t>（３）発生していない経費</t>
  </si>
  <si>
    <t>・予算を計上しただけで使用していない経費</t>
  </si>
  <si>
    <t>・内部振替のみで支出が確認出来ない経費</t>
  </si>
  <si>
    <t>・中間マージンや実施手数料など収入とすべきもの</t>
  </si>
  <si>
    <t>・助成金を｢受託金収入」で受け入れた場合に発生する消費税</t>
  </si>
  <si>
    <t>＊助成金は一般的には資産の譲渡等の対価に該当せず、原則として課税対象にはなりません。</t>
  </si>
  <si>
    <t>（4）自法人の収入と因果関係のある経費</t>
  </si>
  <si>
    <t>①支出分を原資として、賛助会費や寄付金が、支出先から事業実施団体になされている場合</t>
    <phoneticPr fontId="2"/>
  </si>
  <si>
    <t>例）　・業者に支払った業務委託費が原資となっている賛助会費を受け取っている場合の業務委託費</t>
    <phoneticPr fontId="2"/>
  </si>
  <si>
    <t>・講師に支払った謝金が原資となっている寄付金を受け取っている場合の謝金</t>
    <phoneticPr fontId="2"/>
  </si>
  <si>
    <t>②賛助会費や寄付金が、入札もしくは見積参加条件になっている場合</t>
  </si>
  <si>
    <t>（５）その他</t>
  </si>
  <si>
    <t>・本部人件費、管理費、元々所有している事務所の経費、生活費、食費等</t>
    <rPh sb="11" eb="13">
      <t>モトモト</t>
    </rPh>
    <rPh sb="13" eb="15">
      <t>ショユウ</t>
    </rPh>
    <rPh sb="19" eb="21">
      <t>ジム</t>
    </rPh>
    <rPh sb="21" eb="22">
      <t>ショ</t>
    </rPh>
    <rPh sb="23" eb="25">
      <t>ケイヒ</t>
    </rPh>
    <rPh sb="26" eb="29">
      <t>セイカツヒ</t>
    </rPh>
    <rPh sb="30" eb="32">
      <t>ショクヒ</t>
    </rPh>
    <phoneticPr fontId="2"/>
  </si>
  <si>
    <t>・租税公課</t>
    <rPh sb="1" eb="3">
      <t>ソゼイ</t>
    </rPh>
    <rPh sb="3" eb="5">
      <t>コウカ</t>
    </rPh>
    <phoneticPr fontId="2"/>
  </si>
  <si>
    <t>・土地などの不動産購入費用</t>
  </si>
  <si>
    <t>・他団体の経費とすべきもの</t>
  </si>
  <si>
    <t>・自法人の役職員に対して支払う謝金</t>
  </si>
  <si>
    <t>上記以外の費用であっても、事業実施後の監査の結果、事業目的に沿わない場合などには、減額または対象外となる場合があります。</t>
    <rPh sb="13" eb="15">
      <t>ジギョウ</t>
    </rPh>
    <rPh sb="15" eb="18">
      <t>ジッシゴ</t>
    </rPh>
    <phoneticPr fontId="2"/>
  </si>
  <si>
    <t>不明な点は、事前にご相談ください。</t>
    <rPh sb="0" eb="2">
      <t>フメイ</t>
    </rPh>
    <rPh sb="3" eb="4">
      <t>テン</t>
    </rPh>
    <rPh sb="6" eb="8">
      <t>ジゼン</t>
    </rPh>
    <phoneticPr fontId="2"/>
  </si>
  <si>
    <t>●別紙3（収支予算書）記入例</t>
    <rPh sb="1" eb="3">
      <t>ベッシ</t>
    </rPh>
    <rPh sb="5" eb="7">
      <t>シュウシ</t>
    </rPh>
    <rPh sb="7" eb="10">
      <t>ヨサンショ</t>
    </rPh>
    <rPh sb="11" eb="13">
      <t>キニュウ</t>
    </rPh>
    <rPh sb="13" eb="14">
      <t>レイ</t>
    </rPh>
    <phoneticPr fontId="2"/>
  </si>
  <si>
    <t>（記入例）　収支予算書</t>
    <rPh sb="1" eb="3">
      <t>キニュウ</t>
    </rPh>
    <rPh sb="3" eb="4">
      <t>レイ</t>
    </rPh>
    <rPh sb="8" eb="11">
      <t>ヨサンショ</t>
    </rPh>
    <phoneticPr fontId="2"/>
  </si>
  <si>
    <t>日本財団からの支援金</t>
    <rPh sb="0" eb="2">
      <t>ニホン</t>
    </rPh>
    <rPh sb="2" eb="4">
      <t>ザイダン</t>
    </rPh>
    <rPh sb="7" eb="10">
      <t>シエンキン</t>
    </rPh>
    <phoneticPr fontId="2"/>
  </si>
  <si>
    <t>児童用テーブルと椅子</t>
    <rPh sb="0" eb="2">
      <t>ジドウ</t>
    </rPh>
    <rPh sb="2" eb="3">
      <t>ヨウ</t>
    </rPh>
    <rPh sb="8" eb="10">
      <t>イス</t>
    </rPh>
    <phoneticPr fontId="2"/>
  </si>
  <si>
    <t>日よけテント</t>
    <rPh sb="0" eb="1">
      <t>ヒ</t>
    </rPh>
    <phoneticPr fontId="2"/>
  </si>
  <si>
    <t>170,000円×1個</t>
    <rPh sb="7" eb="8">
      <t>エン</t>
    </rPh>
    <rPh sb="10" eb="11">
      <t>コ</t>
    </rPh>
    <phoneticPr fontId="2"/>
  </si>
  <si>
    <t>本棚ラック</t>
    <rPh sb="0" eb="1">
      <t>ホン</t>
    </rPh>
    <rPh sb="1" eb="2">
      <t>ダナ</t>
    </rPh>
    <phoneticPr fontId="2"/>
  </si>
  <si>
    <t>3連ロッカー</t>
    <rPh sb="1" eb="2">
      <t>レン</t>
    </rPh>
    <phoneticPr fontId="2"/>
  </si>
  <si>
    <t>70,000円×5台</t>
    <rPh sb="6" eb="7">
      <t>エン</t>
    </rPh>
    <rPh sb="9" eb="10">
      <t>ダイ</t>
    </rPh>
    <phoneticPr fontId="2"/>
  </si>
  <si>
    <t>90,000円×3台</t>
    <rPh sb="9" eb="10">
      <t>ダイ</t>
    </rPh>
    <phoneticPr fontId="2"/>
  </si>
  <si>
    <t>35,000円×5台</t>
    <rPh sb="6" eb="7">
      <t>エン</t>
    </rPh>
    <rPh sb="9" eb="10">
      <t>ダイ</t>
    </rPh>
    <phoneticPr fontId="2"/>
  </si>
  <si>
    <t>ベンチ</t>
    <phoneticPr fontId="2"/>
  </si>
  <si>
    <t>50,000円×1台</t>
    <rPh sb="6" eb="7">
      <t>エン</t>
    </rPh>
    <rPh sb="9" eb="10">
      <t>ダイ</t>
    </rPh>
    <phoneticPr fontId="2"/>
  </si>
  <si>
    <t>絵本</t>
    <rPh sb="0" eb="2">
      <t>エホン</t>
    </rPh>
    <phoneticPr fontId="2"/>
  </si>
  <si>
    <t>1300円×4冊</t>
    <rPh sb="4" eb="5">
      <t>エン</t>
    </rPh>
    <rPh sb="7" eb="8">
      <t>サツ</t>
    </rPh>
    <phoneticPr fontId="2"/>
  </si>
  <si>
    <t>図書費</t>
    <rPh sb="0" eb="3">
      <t>トショヒ</t>
    </rPh>
    <phoneticPr fontId="2"/>
  </si>
  <si>
    <t>その他雑費</t>
    <rPh sb="2" eb="3">
      <t>ホカ</t>
    </rPh>
    <rPh sb="3" eb="5">
      <t>ザッピ</t>
    </rPh>
    <phoneticPr fontId="2"/>
  </si>
  <si>
    <t>手数料、文房具等</t>
    <rPh sb="0" eb="3">
      <t>テスウリョウ</t>
    </rPh>
    <rPh sb="4" eb="7">
      <t>ブンボウグ</t>
    </rPh>
    <rPh sb="7" eb="8">
      <t>トウ</t>
    </rPh>
    <phoneticPr fontId="2"/>
  </si>
  <si>
    <t>支援対象となる経費は今回の教育環境の整備を実施するにあたり直接必要な経費です。</t>
    <rPh sb="0" eb="2">
      <t>シエン</t>
    </rPh>
    <rPh sb="13" eb="15">
      <t>キョウイク</t>
    </rPh>
    <rPh sb="15" eb="17">
      <t>カンキョウ</t>
    </rPh>
    <rPh sb="18" eb="20">
      <t>セイビ</t>
    </rPh>
    <phoneticPr fontId="2"/>
  </si>
  <si>
    <t>事業完了時にすべての支出に対して領収証等の証憑が必要となります。</t>
    <phoneticPr fontId="2"/>
  </si>
  <si>
    <t>教育環境の整備に直接必要な機材や備品等の購入費</t>
    <rPh sb="0" eb="2">
      <t>キョウイク</t>
    </rPh>
    <rPh sb="2" eb="4">
      <t>カンキョウ</t>
    </rPh>
    <rPh sb="5" eb="7">
      <t>セイビ</t>
    </rPh>
    <rPh sb="17" eb="18">
      <t>ヒン</t>
    </rPh>
    <phoneticPr fontId="2"/>
  </si>
  <si>
    <t>絵本などの購入費</t>
    <rPh sb="0" eb="2">
      <t>エホン</t>
    </rPh>
    <rPh sb="5" eb="8">
      <t>コウニュウヒ</t>
    </rPh>
    <phoneticPr fontId="2"/>
  </si>
  <si>
    <t>手数料、郵送料、宅配便代、消耗文具代など</t>
    <rPh sb="0" eb="3">
      <t>テスウリョウ</t>
    </rPh>
    <rPh sb="13" eb="15">
      <t>ショウモウ</t>
    </rPh>
    <rPh sb="15" eb="17">
      <t>ブング</t>
    </rPh>
    <rPh sb="17" eb="18">
      <t>ダイ</t>
    </rPh>
    <phoneticPr fontId="2"/>
  </si>
  <si>
    <t>日本財団からの支援金</t>
    <rPh sb="0" eb="2">
      <t>ニホン</t>
    </rPh>
    <rPh sb="2" eb="4">
      <t>ザイダン</t>
    </rPh>
    <rPh sb="7" eb="10">
      <t>シエンキン</t>
    </rPh>
    <phoneticPr fontId="2"/>
  </si>
  <si>
    <t>被災した建物の浸水の深さ(床上浸水等)がわかる写真</t>
    <phoneticPr fontId="2"/>
  </si>
  <si>
    <t>被災した備品等がわかる写真</t>
    <phoneticPr fontId="2"/>
  </si>
  <si>
    <t>被災の状況(全体)が分かる写真</t>
    <rPh sb="0" eb="2">
      <t>ヒサイ</t>
    </rPh>
    <rPh sb="3" eb="5">
      <t>ジョウキョウ</t>
    </rPh>
    <rPh sb="10" eb="11">
      <t>ワ</t>
    </rPh>
    <rPh sb="13" eb="15">
      <t>シャシン</t>
    </rPh>
    <phoneticPr fontId="2"/>
  </si>
  <si>
    <t>←C</t>
    <phoneticPr fontId="2"/>
  </si>
  <si>
    <t>←A</t>
    <phoneticPr fontId="2"/>
  </si>
  <si>
    <t>←B　　　※A,B,Cの金額が同額になるようにしてください。</t>
    <phoneticPr fontId="2"/>
  </si>
  <si>
    <t>日本財団　令和2年7月豪雨　教育環境の整備　申請書</t>
    <rPh sb="0" eb="2">
      <t>ニホン</t>
    </rPh>
    <rPh sb="2" eb="4">
      <t>ザイダン</t>
    </rPh>
    <rPh sb="5" eb="7">
      <t>レイワ</t>
    </rPh>
    <rPh sb="8" eb="9">
      <t>ネン</t>
    </rPh>
    <rPh sb="10" eb="11">
      <t>ガツ</t>
    </rPh>
    <rPh sb="11" eb="13">
      <t>ゴウウ</t>
    </rPh>
    <rPh sb="14" eb="16">
      <t>キョウイク</t>
    </rPh>
    <rPh sb="16" eb="18">
      <t>カンキョウ</t>
    </rPh>
    <rPh sb="19" eb="21">
      <t>セイビ</t>
    </rPh>
    <rPh sb="22" eb="25">
      <t>シンセイショ</t>
    </rPh>
    <phoneticPr fontId="2"/>
  </si>
  <si>
    <t>令和2年7月豪雨　教育環境の整備</t>
  </si>
  <si>
    <t>4.生徒･児童数</t>
  </si>
  <si>
    <t>4.生徒･児童数</t>
    <phoneticPr fontId="2"/>
  </si>
  <si>
    <r>
      <t xml:space="preserve">5.具体的な活動内容（700文字以内）
</t>
    </r>
    <r>
      <rPr>
        <sz val="10"/>
        <color rgb="FFFF0000"/>
        <rFont val="MS UI Gothic"/>
        <family val="3"/>
        <charset val="128"/>
      </rPr>
      <t xml:space="preserve">
　</t>
    </r>
    <r>
      <rPr>
        <b/>
        <sz val="10"/>
        <rFont val="MS UI Gothic"/>
        <family val="3"/>
        <charset val="128"/>
      </rPr>
      <t>※収支予算書に記載の主要な購入物品を3～5項目程度列挙してください。
また、被災状況などから購入予定リストの物品等が必要となる理由などを記載ください。</t>
    </r>
    <r>
      <rPr>
        <b/>
        <sz val="12"/>
        <color theme="1"/>
        <rFont val="MS UI Gothic"/>
        <family val="3"/>
        <charset val="128"/>
      </rPr>
      <t xml:space="preserve">
</t>
    </r>
    <rPh sb="23" eb="25">
      <t>シュウシ</t>
    </rPh>
    <rPh sb="25" eb="28">
      <t>ヨサンショ</t>
    </rPh>
    <rPh sb="29" eb="31">
      <t>キサイ</t>
    </rPh>
    <rPh sb="32" eb="34">
      <t>シュヨウ</t>
    </rPh>
    <rPh sb="35" eb="37">
      <t>コウニュウ</t>
    </rPh>
    <rPh sb="37" eb="39">
      <t>ブッピン</t>
    </rPh>
    <rPh sb="43" eb="45">
      <t>コウモク</t>
    </rPh>
    <rPh sb="45" eb="47">
      <t>テイド</t>
    </rPh>
    <rPh sb="47" eb="49">
      <t>レッキョ</t>
    </rPh>
    <rPh sb="60" eb="62">
      <t>ヒサイ</t>
    </rPh>
    <rPh sb="62" eb="64">
      <t>ジョウキョウ</t>
    </rPh>
    <rPh sb="68" eb="70">
      <t>コウニュウ</t>
    </rPh>
    <rPh sb="70" eb="72">
      <t>ヨテイ</t>
    </rPh>
    <rPh sb="76" eb="78">
      <t>ブッピン</t>
    </rPh>
    <rPh sb="78" eb="79">
      <t>トウ</t>
    </rPh>
    <rPh sb="80" eb="82">
      <t>ヒツヨウ</t>
    </rPh>
    <rPh sb="85" eb="87">
      <t>リユウ</t>
    </rPh>
    <rPh sb="90" eb="92">
      <t>キサイ</t>
    </rPh>
    <phoneticPr fontId="2"/>
  </si>
  <si>
    <t xml:space="preserve">【主要購入（予定）物品リスト】
・
・
・
等
【理由】
</t>
    <rPh sb="0" eb="2">
      <t>シュヨウ</t>
    </rPh>
    <rPh sb="2" eb="4">
      <t>コウニュウ</t>
    </rPh>
    <rPh sb="5" eb="7">
      <t>ヨテイ</t>
    </rPh>
    <rPh sb="8" eb="10">
      <t>ブッピン</t>
    </rPh>
    <rPh sb="22" eb="23">
      <t>トウ</t>
    </rPh>
    <rPh sb="24" eb="26">
      <t>リユウ</t>
    </rPh>
    <phoneticPr fontId="2"/>
  </si>
  <si>
    <t>1.開始予定年月日　（西暦）～終了予定年月日　（西暦）</t>
    <rPh sb="2" eb="4">
      <t>カイシ</t>
    </rPh>
    <rPh sb="4" eb="6">
      <t>ヨテイ</t>
    </rPh>
    <rPh sb="6" eb="8">
      <t>ネンゲツ</t>
    </rPh>
    <rPh sb="8" eb="9">
      <t>ニチ</t>
    </rPh>
    <rPh sb="11" eb="13">
      <t>セイレキ</t>
    </rPh>
    <phoneticPr fontId="2"/>
  </si>
  <si>
    <t>●●●●年●●月●●日～●●●●年●●月●●日</t>
    <rPh sb="4" eb="5">
      <t>ネン</t>
    </rPh>
    <rPh sb="7" eb="8">
      <t>ガツ</t>
    </rPh>
    <rPh sb="18" eb="19">
      <t>ニチ</t>
    </rPh>
    <rPh sb="22" eb="23">
      <t>ニチ</t>
    </rPh>
    <phoneticPr fontId="2"/>
  </si>
  <si>
    <t>2.活動場所
　（整備対象施設・学校名）</t>
  </si>
  <si>
    <t>2.活動場所
　（整備対象施設・学校名）</t>
    <phoneticPr fontId="2"/>
  </si>
  <si>
    <t>3.活動予定人数
　（職員数or団体構成人数等）</t>
    <rPh sb="11" eb="14">
      <t>ショクインスウ</t>
    </rPh>
    <rPh sb="16" eb="18">
      <t>ダンタイ</t>
    </rPh>
    <rPh sb="18" eb="20">
      <t>コウセイ</t>
    </rPh>
    <rPh sb="20" eb="22">
      <t>ニンズウ</t>
    </rPh>
    <rPh sb="22" eb="23">
      <t>トウ</t>
    </rPh>
    <phoneticPr fontId="2"/>
  </si>
  <si>
    <t>●●名</t>
    <rPh sb="2" eb="3">
      <t>メイ</t>
    </rPh>
    <phoneticPr fontId="2"/>
  </si>
  <si>
    <t>●●名</t>
    <phoneticPr fontId="2"/>
  </si>
  <si>
    <t>1.期間</t>
    <rPh sb="2" eb="4">
      <t>キカン</t>
    </rPh>
    <phoneticPr fontId="2"/>
  </si>
  <si>
    <t>施設名</t>
    <rPh sb="0" eb="1">
      <t>シセツ</t>
    </rPh>
    <rPh sb="1" eb="2">
      <t>メイ</t>
    </rPh>
    <phoneticPr fontId="2"/>
  </si>
  <si>
    <t>ver2.0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</si>
</sst>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quot;現&quot;&quot;在&quot;\ 0\ &quot;字&quot;&quot;で&quot;&quot;す&quot;."/>
    <numFmt numFmtId="178" formatCode="#,##0_ "/>
    <numFmt numFmtId="179" formatCode="#,##0&quot;円&quot;"/>
  </numFmts>
  <fonts count="33" x14ac:knownFonts="1">
    <font>
      <sz val="10"/>
      <color theme="1"/>
      <name val="MS UI Gothic"/>
      <family val="2"/>
      <charset val="128"/>
    </font>
    <font>
      <sz val="18"/>
      <color theme="3"/>
      <name val="游ゴシック Light"/>
      <family val="2"/>
      <charset val="128"/>
      <scheme val="major"/>
    </font>
    <font>
      <sz val="6"/>
      <name val="MS UI Gothic"/>
      <family val="2"/>
      <charset val="128"/>
    </font>
    <font>
      <b/>
      <sz val="10"/>
      <color theme="1"/>
      <name val="MS UI Gothic"/>
      <family val="3"/>
      <charset val="128"/>
    </font>
    <font>
      <sz val="10"/>
      <color theme="1"/>
      <name val="MS UI Gothic"/>
      <family val="3"/>
      <charset val="128"/>
    </font>
    <font>
      <sz val="11"/>
      <color theme="1"/>
      <name val="MS UI Gothic"/>
      <family val="3"/>
      <charset val="128"/>
    </font>
    <font>
      <sz val="12"/>
      <color theme="1"/>
      <name val="MS UI Gothic"/>
      <family val="3"/>
      <charset val="128"/>
    </font>
    <font>
      <sz val="14"/>
      <color theme="1"/>
      <name val="MS UI Gothic"/>
      <family val="3"/>
      <charset val="128"/>
    </font>
    <font>
      <b/>
      <u/>
      <sz val="14"/>
      <color theme="0"/>
      <name val="MS UI Gothic"/>
      <family val="3"/>
      <charset val="128"/>
    </font>
    <font>
      <b/>
      <sz val="12"/>
      <color theme="1"/>
      <name val="MS UI Gothic"/>
      <family val="3"/>
      <charset val="128"/>
    </font>
    <font>
      <sz val="8"/>
      <color theme="1"/>
      <name val="MS UI Gothic"/>
      <family val="3"/>
      <charset val="128"/>
    </font>
    <font>
      <b/>
      <sz val="11"/>
      <color theme="1"/>
      <name val="MS UI Gothic"/>
      <family val="3"/>
      <charset val="128"/>
    </font>
    <font>
      <sz val="12"/>
      <name val="MS UI Gothic"/>
      <family val="3"/>
      <charset val="128"/>
    </font>
    <font>
      <b/>
      <sz val="14"/>
      <color theme="0"/>
      <name val="MS UI Gothic"/>
      <family val="3"/>
      <charset val="128"/>
    </font>
    <font>
      <sz val="11"/>
      <color theme="1"/>
      <name val="游ゴシック"/>
      <family val="3"/>
      <charset val="128"/>
      <scheme val="minor"/>
    </font>
    <font>
      <sz val="6"/>
      <name val="ＭＳ Ｐゴシック"/>
      <family val="3"/>
      <charset val="128"/>
    </font>
    <font>
      <b/>
      <sz val="12"/>
      <color theme="0"/>
      <name val="MS UI Gothic"/>
      <family val="3"/>
      <charset val="128"/>
    </font>
    <font>
      <sz val="12"/>
      <color theme="0"/>
      <name val="MS UI Gothic"/>
      <family val="3"/>
      <charset val="128"/>
    </font>
    <font>
      <b/>
      <sz val="12"/>
      <color theme="1"/>
      <name val="MS UI Gothic"/>
      <family val="3"/>
      <charset val="128"/>
    </font>
    <font>
      <sz val="12"/>
      <color theme="1"/>
      <name val="MS UI Gothic"/>
      <family val="3"/>
      <charset val="128"/>
    </font>
    <font>
      <sz val="8"/>
      <color theme="1"/>
      <name val="MS UI Gothic"/>
      <family val="3"/>
      <charset val="128"/>
    </font>
    <font>
      <b/>
      <sz val="16"/>
      <color theme="1"/>
      <name val="MS UI Gothic"/>
      <family val="3"/>
      <charset val="128"/>
    </font>
    <font>
      <sz val="16"/>
      <color theme="1"/>
      <name val="MS UI Gothic"/>
      <family val="3"/>
      <charset val="128"/>
    </font>
    <font>
      <sz val="14"/>
      <color theme="1"/>
      <name val="MS UI Gothic"/>
      <family val="3"/>
      <charset val="128"/>
    </font>
    <font>
      <b/>
      <u/>
      <sz val="14"/>
      <color theme="1"/>
      <name val="MS UI Gothic"/>
      <family val="3"/>
      <charset val="128"/>
    </font>
    <font>
      <b/>
      <sz val="14"/>
      <color theme="0"/>
      <name val="MS UI Gothic"/>
      <family val="3"/>
      <charset val="128"/>
    </font>
    <font>
      <b/>
      <sz val="10"/>
      <name val="MS UI Gothic"/>
      <family val="3"/>
      <charset val="128"/>
    </font>
    <font>
      <b/>
      <sz val="8"/>
      <color theme="1"/>
      <name val="MS UI Gothic"/>
      <family val="3"/>
      <charset val="128"/>
    </font>
    <font>
      <sz val="10"/>
      <color rgb="FFFF0000"/>
      <name val="MS UI Gothic"/>
      <family val="3"/>
      <charset val="128"/>
    </font>
    <font>
      <sz val="10"/>
      <name val="MS UI Gothic"/>
      <family val="3"/>
      <charset val="128"/>
    </font>
    <font>
      <b/>
      <sz val="12"/>
      <name val="MS UI Gothic"/>
      <family val="3"/>
      <charset val="128"/>
    </font>
    <font>
      <sz val="14"/>
      <color theme="0"/>
      <name val="MS UI Gothic"/>
      <family val="3"/>
      <charset val="128"/>
    </font>
    <font>
      <b/>
      <sz val="14"/>
      <color rgb="FF231F20"/>
      <name val="MS UI Gothic"/>
      <family val="3"/>
      <charset val="128"/>
    </font>
  </fonts>
  <fills count="10">
    <fill>
      <patternFill patternType="none"/>
    </fill>
    <fill>
      <patternFill patternType="gray125"/>
    </fill>
    <fill>
      <patternFill patternType="solid">
        <fgColor rgb="FF002060"/>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
      <patternFill patternType="solid">
        <fgColor theme="9" tint="-0.499984740745262"/>
        <bgColor indexed="64"/>
      </patternFill>
    </fill>
    <fill>
      <patternFill patternType="solid">
        <fgColor theme="9" tint="0.79998168889431442"/>
        <bgColor indexed="64"/>
      </patternFill>
    </fill>
  </fills>
  <borders count="60">
    <border>
      <left/>
      <right/>
      <top/>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4" fillId="0" borderId="0">
      <alignment vertical="center"/>
    </xf>
  </cellStyleXfs>
  <cellXfs count="212">
    <xf numFmtId="0" fontId="0" fillId="0" borderId="0" xfId="0">
      <alignment vertical="center"/>
    </xf>
    <xf numFmtId="0" fontId="7" fillId="0" borderId="0" xfId="0" applyFont="1">
      <alignment vertical="center"/>
    </xf>
    <xf numFmtId="0" fontId="8" fillId="2" borderId="0" xfId="0" applyFont="1" applyFill="1">
      <alignment vertical="center"/>
    </xf>
    <xf numFmtId="0" fontId="0" fillId="0" borderId="4" xfId="0" applyBorder="1">
      <alignment vertical="center"/>
    </xf>
    <xf numFmtId="0" fontId="3" fillId="3" borderId="4" xfId="0" applyFont="1" applyFill="1" applyBorder="1">
      <alignment vertical="center"/>
    </xf>
    <xf numFmtId="0" fontId="5" fillId="0" borderId="0" xfId="0" applyFont="1">
      <alignment vertical="center"/>
    </xf>
    <xf numFmtId="0" fontId="5" fillId="0" borderId="0" xfId="0" applyFont="1" applyAlignment="1">
      <alignment horizontal="justify" vertical="center"/>
    </xf>
    <xf numFmtId="178" fontId="5" fillId="0" borderId="0" xfId="0" applyNumberFormat="1" applyFont="1">
      <alignment vertical="center"/>
    </xf>
    <xf numFmtId="0" fontId="5" fillId="0" borderId="0" xfId="0" applyFont="1" applyAlignment="1">
      <alignment horizontal="right" vertical="center"/>
    </xf>
    <xf numFmtId="0" fontId="11" fillId="0" borderId="0" xfId="0" applyFont="1" applyAlignment="1">
      <alignment horizontal="justify" vertical="center"/>
    </xf>
    <xf numFmtId="178" fontId="5" fillId="0" borderId="0" xfId="0" applyNumberFormat="1" applyFont="1" applyAlignment="1">
      <alignment horizontal="justify" vertical="center"/>
    </xf>
    <xf numFmtId="0" fontId="11" fillId="5" borderId="23" xfId="0" applyFont="1" applyFill="1" applyBorder="1" applyAlignment="1">
      <alignment horizontal="center" vertical="center"/>
    </xf>
    <xf numFmtId="178" fontId="11" fillId="5" borderId="24" xfId="0" applyNumberFormat="1" applyFont="1" applyFill="1" applyBorder="1" applyAlignment="1">
      <alignment horizontal="center" vertical="center"/>
    </xf>
    <xf numFmtId="0" fontId="11" fillId="0" borderId="0" xfId="0" applyFont="1">
      <alignment vertical="center"/>
    </xf>
    <xf numFmtId="0" fontId="11" fillId="5" borderId="10" xfId="0" applyFont="1" applyFill="1" applyBorder="1" applyAlignment="1">
      <alignment horizontal="center" vertical="center"/>
    </xf>
    <xf numFmtId="0" fontId="11" fillId="5" borderId="41" xfId="0" applyFont="1" applyFill="1" applyBorder="1" applyAlignment="1">
      <alignment horizontal="center" vertical="center" wrapText="1"/>
    </xf>
    <xf numFmtId="178" fontId="11" fillId="4" borderId="29" xfId="0" applyNumberFormat="1" applyFont="1" applyFill="1" applyBorder="1" applyAlignment="1">
      <alignment vertical="center" shrinkToFit="1"/>
    </xf>
    <xf numFmtId="0" fontId="12" fillId="0" borderId="0" xfId="0" applyFont="1" applyAlignment="1">
      <alignment vertical="center"/>
    </xf>
    <xf numFmtId="0" fontId="9" fillId="0" borderId="0" xfId="0" applyFont="1" applyProtection="1">
      <alignment vertical="center"/>
    </xf>
    <xf numFmtId="0" fontId="6" fillId="0" borderId="0" xfId="0" applyFont="1" applyAlignment="1" applyProtection="1">
      <alignment vertical="center" wrapText="1"/>
    </xf>
    <xf numFmtId="0" fontId="10" fillId="0" borderId="0" xfId="0" applyFont="1" applyAlignment="1" applyProtection="1">
      <alignment vertical="center" wrapText="1"/>
    </xf>
    <xf numFmtId="0" fontId="6" fillId="0" borderId="0" xfId="0" applyFont="1" applyProtection="1">
      <alignment vertical="center"/>
    </xf>
    <xf numFmtId="0" fontId="7" fillId="0" borderId="0" xfId="0" applyFont="1" applyProtection="1">
      <alignment vertical="center"/>
    </xf>
    <xf numFmtId="177" fontId="6" fillId="0" borderId="0" xfId="0" applyNumberFormat="1" applyFont="1" applyAlignment="1" applyProtection="1">
      <alignment horizontal="left" vertical="center" wrapText="1"/>
    </xf>
    <xf numFmtId="0" fontId="6" fillId="7" borderId="17" xfId="0" quotePrefix="1" applyFont="1" applyFill="1" applyBorder="1" applyAlignment="1" applyProtection="1">
      <alignment vertical="center" wrapText="1"/>
      <protection locked="0"/>
    </xf>
    <xf numFmtId="178" fontId="5" fillId="7" borderId="26" xfId="0" applyNumberFormat="1" applyFont="1" applyFill="1" applyBorder="1" applyAlignment="1">
      <alignment vertical="center" shrinkToFit="1"/>
    </xf>
    <xf numFmtId="178" fontId="5" fillId="7" borderId="43" xfId="0" applyNumberFormat="1" applyFont="1" applyFill="1" applyBorder="1" applyAlignment="1">
      <alignment vertical="center" shrinkToFit="1"/>
    </xf>
    <xf numFmtId="178" fontId="5" fillId="7" borderId="36" xfId="0" applyNumberFormat="1" applyFont="1" applyFill="1" applyBorder="1" applyAlignment="1">
      <alignment vertical="center" shrinkToFit="1"/>
    </xf>
    <xf numFmtId="178" fontId="5" fillId="7" borderId="31" xfId="0" applyNumberFormat="1" applyFont="1" applyFill="1" applyBorder="1" applyAlignment="1">
      <alignment vertical="center" shrinkToFit="1"/>
    </xf>
    <xf numFmtId="0" fontId="6" fillId="7" borderId="16" xfId="0" quotePrefix="1" applyFont="1" applyFill="1" applyBorder="1" applyAlignment="1" applyProtection="1">
      <alignment vertical="center" wrapText="1"/>
      <protection locked="0"/>
    </xf>
    <xf numFmtId="0" fontId="9" fillId="0" borderId="0" xfId="0" applyFont="1" applyAlignment="1" applyProtection="1">
      <alignment vertical="center"/>
    </xf>
    <xf numFmtId="0" fontId="11" fillId="5" borderId="25" xfId="0" applyFont="1" applyFill="1" applyBorder="1" applyAlignment="1">
      <alignment horizontal="center" vertical="center"/>
    </xf>
    <xf numFmtId="0" fontId="11" fillId="0" borderId="0" xfId="0" applyFont="1" applyAlignment="1">
      <alignment vertical="center"/>
    </xf>
    <xf numFmtId="0" fontId="5" fillId="7" borderId="37" xfId="0" applyFont="1" applyFill="1" applyBorder="1" applyAlignment="1">
      <alignment vertical="center" shrinkToFit="1"/>
    </xf>
    <xf numFmtId="0" fontId="10" fillId="7" borderId="38" xfId="0" applyFont="1" applyFill="1" applyBorder="1" applyAlignment="1">
      <alignment vertical="center" shrinkToFit="1"/>
    </xf>
    <xf numFmtId="0" fontId="5" fillId="7" borderId="33" xfId="0" applyFont="1" applyFill="1" applyBorder="1" applyAlignment="1">
      <alignment vertical="center" shrinkToFit="1"/>
    </xf>
    <xf numFmtId="0" fontId="10" fillId="7" borderId="32" xfId="0" applyFont="1" applyFill="1" applyBorder="1" applyAlignment="1">
      <alignment vertical="center" shrinkToFit="1"/>
    </xf>
    <xf numFmtId="0" fontId="10" fillId="7" borderId="45" xfId="0" applyFont="1" applyFill="1" applyBorder="1" applyAlignment="1">
      <alignment vertical="center" shrinkToFit="1"/>
    </xf>
    <xf numFmtId="0" fontId="5" fillId="7" borderId="36" xfId="0" applyFont="1" applyFill="1" applyBorder="1" applyAlignment="1">
      <alignment vertical="center" shrinkToFit="1"/>
    </xf>
    <xf numFmtId="0" fontId="5" fillId="7" borderId="31" xfId="0" applyFont="1" applyFill="1" applyBorder="1" applyAlignment="1">
      <alignment vertical="center" shrinkToFit="1"/>
    </xf>
    <xf numFmtId="0" fontId="5" fillId="7" borderId="35" xfId="0" applyFont="1" applyFill="1" applyBorder="1" applyAlignment="1">
      <alignment vertical="center" shrinkToFit="1"/>
    </xf>
    <xf numFmtId="0" fontId="5" fillId="7" borderId="30" xfId="0" applyFont="1" applyFill="1" applyBorder="1" applyAlignment="1">
      <alignment vertical="center" shrinkToFit="1"/>
    </xf>
    <xf numFmtId="0" fontId="5" fillId="0" borderId="34" xfId="0" applyFont="1" applyBorder="1" applyAlignment="1">
      <alignment vertical="center" shrinkToFit="1"/>
    </xf>
    <xf numFmtId="0" fontId="5" fillId="0" borderId="46" xfId="0" applyFont="1" applyBorder="1" applyAlignment="1">
      <alignment vertical="center" shrinkToFit="1"/>
    </xf>
    <xf numFmtId="0" fontId="10" fillId="7" borderId="27" xfId="0" applyFont="1" applyFill="1" applyBorder="1" applyAlignment="1">
      <alignment vertical="center" shrinkToFit="1"/>
    </xf>
    <xf numFmtId="0" fontId="11" fillId="4" borderId="23" xfId="0" applyFont="1" applyFill="1" applyBorder="1" applyAlignment="1">
      <alignment vertical="center" shrinkToFit="1"/>
    </xf>
    <xf numFmtId="0" fontId="5" fillId="0" borderId="14" xfId="0" applyFont="1" applyBorder="1" applyAlignment="1">
      <alignment vertical="center" shrinkToFit="1"/>
    </xf>
    <xf numFmtId="0" fontId="5" fillId="0" borderId="29" xfId="0" applyFont="1" applyBorder="1" applyAlignment="1">
      <alignment vertical="center" shrinkToFit="1"/>
    </xf>
    <xf numFmtId="0" fontId="9" fillId="5" borderId="20" xfId="0" applyFont="1" applyFill="1" applyBorder="1" applyAlignment="1" applyProtection="1">
      <alignment vertical="center" wrapText="1"/>
    </xf>
    <xf numFmtId="0" fontId="9" fillId="5" borderId="21" xfId="0" applyFont="1" applyFill="1" applyBorder="1" applyAlignment="1" applyProtection="1">
      <alignment vertical="center" wrapText="1"/>
    </xf>
    <xf numFmtId="0" fontId="9" fillId="5" borderId="8" xfId="0" applyFont="1" applyFill="1" applyBorder="1" applyAlignment="1" applyProtection="1">
      <alignment horizontal="left" vertical="center" wrapText="1"/>
    </xf>
    <xf numFmtId="0" fontId="9" fillId="5" borderId="22" xfId="0" applyFont="1" applyFill="1" applyBorder="1" applyAlignment="1" applyProtection="1">
      <alignment vertical="center" wrapText="1"/>
    </xf>
    <xf numFmtId="0" fontId="9" fillId="5" borderId="11" xfId="0" applyFont="1" applyFill="1" applyBorder="1" applyAlignment="1" applyProtection="1">
      <alignment horizontal="left" vertical="center" wrapText="1"/>
    </xf>
    <xf numFmtId="0" fontId="9" fillId="5" borderId="8" xfId="0" applyFont="1" applyFill="1" applyBorder="1" applyAlignment="1" applyProtection="1">
      <alignment vertical="center" wrapText="1"/>
    </xf>
    <xf numFmtId="0" fontId="7" fillId="0" borderId="0" xfId="0" applyFont="1" applyAlignment="1" applyProtection="1">
      <alignment vertical="center" wrapText="1"/>
    </xf>
    <xf numFmtId="0" fontId="9" fillId="5" borderId="7" xfId="0" applyFont="1" applyFill="1" applyBorder="1" applyAlignment="1" applyProtection="1">
      <alignment vertical="center" wrapText="1"/>
    </xf>
    <xf numFmtId="0" fontId="9" fillId="5" borderId="23" xfId="0" applyFont="1" applyFill="1" applyBorder="1" applyAlignment="1" applyProtection="1">
      <alignment vertical="center" wrapText="1"/>
    </xf>
    <xf numFmtId="0" fontId="9" fillId="5" borderId="14" xfId="0" applyFont="1" applyFill="1" applyBorder="1" applyAlignment="1" applyProtection="1">
      <alignment vertical="center" wrapText="1"/>
    </xf>
    <xf numFmtId="0" fontId="13" fillId="2" borderId="0" xfId="0" applyFont="1" applyFill="1">
      <alignment vertical="center"/>
    </xf>
    <xf numFmtId="0" fontId="6" fillId="7" borderId="15" xfId="0" quotePrefix="1" applyFont="1" applyFill="1" applyBorder="1" applyAlignment="1" applyProtection="1">
      <alignment horizontal="left" vertical="center" wrapText="1"/>
      <protection locked="0"/>
    </xf>
    <xf numFmtId="176" fontId="6" fillId="7" borderId="15" xfId="0" applyNumberFormat="1" applyFont="1" applyFill="1" applyBorder="1" applyAlignment="1" applyProtection="1">
      <alignment horizontal="left" vertical="center" wrapText="1"/>
      <protection locked="0"/>
    </xf>
    <xf numFmtId="55" fontId="6" fillId="7" borderId="1" xfId="0" applyNumberFormat="1" applyFont="1" applyFill="1" applyBorder="1" applyAlignment="1" applyProtection="1">
      <alignment horizontal="left" vertical="center" wrapText="1"/>
      <protection locked="0"/>
    </xf>
    <xf numFmtId="0" fontId="5" fillId="0" borderId="0" xfId="1" applyFont="1">
      <alignment vertical="center"/>
    </xf>
    <xf numFmtId="0" fontId="5" fillId="0" borderId="7" xfId="1" applyFont="1" applyFill="1" applyBorder="1" applyAlignment="1">
      <alignment horizontal="left" vertical="center" indent="1" shrinkToFit="1"/>
    </xf>
    <xf numFmtId="0" fontId="5" fillId="0" borderId="12" xfId="1" applyFont="1" applyFill="1" applyBorder="1" applyAlignment="1">
      <alignment horizontal="left" vertical="center" indent="1" shrinkToFit="1"/>
    </xf>
    <xf numFmtId="0" fontId="5" fillId="0" borderId="28" xfId="1" applyFont="1" applyFill="1" applyBorder="1" applyAlignment="1">
      <alignment horizontal="left" vertical="center" indent="1" shrinkToFit="1"/>
    </xf>
    <xf numFmtId="0" fontId="11" fillId="5" borderId="5" xfId="1" applyFont="1" applyFill="1" applyBorder="1" applyAlignment="1">
      <alignment vertical="center"/>
    </xf>
    <xf numFmtId="0" fontId="11" fillId="5" borderId="55" xfId="1" applyFont="1" applyFill="1" applyBorder="1" applyAlignment="1">
      <alignment vertical="center"/>
    </xf>
    <xf numFmtId="0" fontId="11" fillId="5" borderId="22" xfId="1" applyFont="1" applyFill="1" applyBorder="1" applyAlignment="1">
      <alignment vertical="center"/>
    </xf>
    <xf numFmtId="0" fontId="5" fillId="7" borderId="7" xfId="1" applyFont="1" applyFill="1" applyBorder="1" applyAlignment="1">
      <alignment horizontal="left" vertical="center" indent="1" shrinkToFit="1"/>
    </xf>
    <xf numFmtId="0" fontId="5" fillId="7" borderId="8" xfId="1" applyFont="1" applyFill="1" applyBorder="1" applyAlignment="1">
      <alignment horizontal="left" vertical="center" indent="1" shrinkToFit="1"/>
    </xf>
    <xf numFmtId="49" fontId="5" fillId="7" borderId="8" xfId="1" applyNumberFormat="1" applyFont="1" applyFill="1" applyBorder="1" applyAlignment="1">
      <alignment horizontal="left" vertical="center" indent="1" shrinkToFit="1"/>
    </xf>
    <xf numFmtId="49" fontId="5" fillId="7" borderId="11" xfId="1" applyNumberFormat="1" applyFont="1" applyFill="1" applyBorder="1" applyAlignment="1">
      <alignment horizontal="left" vertical="center" indent="1" shrinkToFit="1"/>
    </xf>
    <xf numFmtId="0" fontId="11" fillId="5" borderId="53" xfId="1" applyFont="1" applyFill="1" applyBorder="1" applyAlignment="1">
      <alignment vertical="center"/>
    </xf>
    <xf numFmtId="0" fontId="11" fillId="5" borderId="9" xfId="1" applyFont="1" applyFill="1" applyBorder="1" applyAlignment="1">
      <alignment vertical="center"/>
    </xf>
    <xf numFmtId="0" fontId="6" fillId="7" borderId="54" xfId="0" applyFont="1" applyFill="1" applyBorder="1" applyAlignment="1" applyProtection="1">
      <alignment horizontal="left" vertical="center" indent="1"/>
      <protection locked="0"/>
    </xf>
    <xf numFmtId="0" fontId="5" fillId="0" borderId="54" xfId="1" applyFont="1" applyFill="1" applyBorder="1" applyAlignment="1">
      <alignment horizontal="distributed" vertical="center"/>
    </xf>
    <xf numFmtId="0" fontId="0" fillId="4" borderId="4" xfId="0" applyFill="1" applyBorder="1" applyAlignment="1">
      <alignment vertical="center"/>
    </xf>
    <xf numFmtId="0" fontId="0" fillId="4" borderId="4" xfId="0" applyFill="1" applyBorder="1" applyAlignment="1">
      <alignment vertical="top"/>
    </xf>
    <xf numFmtId="0" fontId="0" fillId="4" borderId="57" xfId="0" applyFill="1" applyBorder="1" applyAlignment="1">
      <alignment vertical="top"/>
    </xf>
    <xf numFmtId="0" fontId="0" fillId="4" borderId="58" xfId="0" applyFill="1" applyBorder="1" applyAlignment="1">
      <alignment vertical="top"/>
    </xf>
    <xf numFmtId="0" fontId="0" fillId="0" borderId="4" xfId="0" applyFill="1" applyBorder="1" applyAlignment="1">
      <alignment horizontal="left" vertical="top" wrapText="1"/>
    </xf>
    <xf numFmtId="49" fontId="0" fillId="0" borderId="4" xfId="0" applyNumberFormat="1" applyFill="1" applyBorder="1" applyAlignment="1">
      <alignment horizontal="left" vertical="top" wrapText="1"/>
    </xf>
    <xf numFmtId="176" fontId="0" fillId="0" borderId="4" xfId="0" applyNumberFormat="1" applyFill="1" applyBorder="1" applyAlignment="1">
      <alignment horizontal="left" vertical="top" wrapText="1"/>
    </xf>
    <xf numFmtId="179" fontId="0" fillId="0" borderId="4" xfId="0" applyNumberFormat="1" applyFill="1" applyBorder="1" applyAlignment="1">
      <alignment horizontal="left" vertical="top" wrapText="1"/>
    </xf>
    <xf numFmtId="55" fontId="0" fillId="0" borderId="4" xfId="0" applyNumberFormat="1" applyFill="1" applyBorder="1" applyAlignment="1">
      <alignment horizontal="left" vertical="top" wrapText="1"/>
    </xf>
    <xf numFmtId="0" fontId="0" fillId="0" borderId="4" xfId="0" applyNumberFormat="1" applyFill="1" applyBorder="1" applyAlignment="1">
      <alignment horizontal="left" vertical="top" wrapText="1"/>
    </xf>
    <xf numFmtId="0" fontId="18" fillId="0" borderId="0" xfId="0" applyFont="1" applyAlignment="1" applyProtection="1">
      <alignment vertical="center"/>
    </xf>
    <xf numFmtId="0" fontId="18" fillId="0" borderId="0" xfId="0" applyFont="1" applyProtection="1">
      <alignment vertical="center"/>
    </xf>
    <xf numFmtId="0" fontId="19" fillId="0" borderId="0" xfId="0" applyFont="1" applyAlignment="1" applyProtection="1">
      <alignment vertical="center" wrapText="1"/>
    </xf>
    <xf numFmtId="0" fontId="20" fillId="0" borderId="0" xfId="0" applyFont="1" applyAlignment="1" applyProtection="1">
      <alignment vertical="center" wrapText="1"/>
    </xf>
    <xf numFmtId="0" fontId="19" fillId="0" borderId="0" xfId="0" applyFont="1" applyProtection="1">
      <alignment vertical="center"/>
    </xf>
    <xf numFmtId="0" fontId="21" fillId="0" borderId="0" xfId="0" applyFont="1" applyAlignment="1" applyProtection="1">
      <alignment vertical="center"/>
    </xf>
    <xf numFmtId="0" fontId="22" fillId="0" borderId="0" xfId="0" applyFont="1" applyProtection="1">
      <alignment vertical="center"/>
    </xf>
    <xf numFmtId="0" fontId="23" fillId="0" borderId="0" xfId="0" applyFont="1" applyAlignment="1" applyProtection="1">
      <alignment vertical="center"/>
    </xf>
    <xf numFmtId="0" fontId="24" fillId="0" borderId="0" xfId="0" applyFont="1" applyAlignment="1" applyProtection="1">
      <alignment horizontal="right" vertical="center" wrapText="1"/>
    </xf>
    <xf numFmtId="0" fontId="23" fillId="7" borderId="0" xfId="0" applyFont="1" applyFill="1" applyAlignment="1" applyProtection="1">
      <alignment horizontal="right" vertical="center" wrapText="1"/>
    </xf>
    <xf numFmtId="0" fontId="23" fillId="0" borderId="0" xfId="0" applyFont="1" applyAlignment="1" applyProtection="1">
      <alignment vertical="center" wrapText="1"/>
    </xf>
    <xf numFmtId="0" fontId="23" fillId="0" borderId="0" xfId="0" applyFont="1" applyProtection="1">
      <alignment vertical="center"/>
    </xf>
    <xf numFmtId="0" fontId="18" fillId="5" borderId="48" xfId="0" applyFont="1" applyFill="1" applyBorder="1" applyAlignment="1" applyProtection="1">
      <alignment vertical="center" wrapText="1"/>
    </xf>
    <xf numFmtId="0" fontId="18" fillId="5" borderId="7" xfId="0" applyFont="1" applyFill="1" applyBorder="1" applyAlignment="1" applyProtection="1">
      <alignment horizontal="left" vertical="center" wrapText="1"/>
    </xf>
    <xf numFmtId="0" fontId="19" fillId="7" borderId="15" xfId="0" applyFont="1" applyFill="1" applyBorder="1" applyAlignment="1" applyProtection="1">
      <alignment horizontal="left" vertical="center" wrapText="1"/>
      <protection locked="0"/>
    </xf>
    <xf numFmtId="0" fontId="20" fillId="0" borderId="2" xfId="0" applyFont="1" applyBorder="1" applyAlignment="1" applyProtection="1">
      <alignment horizontal="left" vertical="center" wrapText="1"/>
    </xf>
    <xf numFmtId="0" fontId="18" fillId="5" borderId="2" xfId="0" applyFont="1" applyFill="1" applyBorder="1" applyAlignment="1" applyProtection="1">
      <alignment vertical="center" wrapText="1"/>
    </xf>
    <xf numFmtId="0" fontId="18" fillId="5" borderId="8" xfId="0" applyFont="1" applyFill="1" applyBorder="1" applyAlignment="1" applyProtection="1">
      <alignment horizontal="left" vertical="center" wrapText="1"/>
    </xf>
    <xf numFmtId="0" fontId="19" fillId="7" borderId="16" xfId="0" applyFont="1" applyFill="1" applyBorder="1" applyAlignment="1" applyProtection="1">
      <alignment horizontal="left" vertical="center" wrapText="1"/>
      <protection locked="0"/>
    </xf>
    <xf numFmtId="0" fontId="19" fillId="7" borderId="17" xfId="0" applyFont="1" applyFill="1" applyBorder="1" applyAlignment="1" applyProtection="1">
      <alignment horizontal="left" vertical="center" wrapText="1"/>
      <protection locked="0"/>
    </xf>
    <xf numFmtId="0" fontId="18" fillId="5" borderId="47" xfId="0" applyFont="1" applyFill="1" applyBorder="1" applyAlignment="1" applyProtection="1">
      <alignment vertical="center" wrapText="1"/>
    </xf>
    <xf numFmtId="0" fontId="18" fillId="5" borderId="11" xfId="0" applyFont="1" applyFill="1" applyBorder="1" applyAlignment="1" applyProtection="1">
      <alignment horizontal="right" vertical="center" wrapText="1"/>
    </xf>
    <xf numFmtId="0" fontId="18" fillId="6" borderId="1" xfId="0" applyFont="1" applyFill="1" applyBorder="1" applyAlignment="1" applyProtection="1">
      <alignment vertical="center" shrinkToFit="1"/>
    </xf>
    <xf numFmtId="0" fontId="26" fillId="0" borderId="2" xfId="0" applyFont="1" applyBorder="1" applyAlignment="1" applyProtection="1">
      <alignment vertical="center" wrapText="1"/>
    </xf>
    <xf numFmtId="0" fontId="20" fillId="0" borderId="2" xfId="0" applyFont="1" applyBorder="1" applyAlignment="1" applyProtection="1">
      <alignment vertical="center" wrapText="1"/>
    </xf>
    <xf numFmtId="49" fontId="19" fillId="7" borderId="18" xfId="0" applyNumberFormat="1" applyFont="1" applyFill="1" applyBorder="1" applyAlignment="1" applyProtection="1">
      <alignment vertical="center" wrapText="1"/>
      <protection locked="0"/>
    </xf>
    <xf numFmtId="0" fontId="19" fillId="7" borderId="16" xfId="0" applyFont="1" applyFill="1" applyBorder="1" applyAlignment="1" applyProtection="1">
      <alignment vertical="center" wrapText="1"/>
      <protection locked="0"/>
    </xf>
    <xf numFmtId="0" fontId="27" fillId="0" borderId="2" xfId="0" applyFont="1" applyBorder="1" applyAlignment="1" applyProtection="1">
      <alignment vertical="center" wrapText="1"/>
    </xf>
    <xf numFmtId="0" fontId="19" fillId="7" borderId="17" xfId="0" applyFont="1" applyFill="1" applyBorder="1" applyAlignment="1" applyProtection="1">
      <alignment vertical="center" wrapText="1"/>
      <protection locked="0"/>
    </xf>
    <xf numFmtId="0" fontId="18" fillId="5" borderId="8" xfId="0" applyFont="1" applyFill="1" applyBorder="1" applyAlignment="1" applyProtection="1">
      <alignment horizontal="right" vertical="center" wrapText="1"/>
    </xf>
    <xf numFmtId="0" fontId="20" fillId="0" borderId="0" xfId="0" applyFont="1" applyBorder="1" applyAlignment="1" applyProtection="1">
      <alignment vertical="center" wrapText="1"/>
    </xf>
    <xf numFmtId="0" fontId="18" fillId="5" borderId="21" xfId="0" applyFont="1" applyFill="1" applyBorder="1" applyAlignment="1" applyProtection="1">
      <alignment vertical="center" wrapText="1"/>
    </xf>
    <xf numFmtId="49" fontId="19" fillId="7" borderId="16" xfId="0" applyNumberFormat="1" applyFont="1" applyFill="1" applyBorder="1" applyAlignment="1" applyProtection="1">
      <alignment vertical="center" wrapText="1"/>
      <protection locked="0"/>
    </xf>
    <xf numFmtId="0" fontId="18" fillId="5" borderId="22" xfId="0" applyFont="1" applyFill="1" applyBorder="1" applyAlignment="1" applyProtection="1">
      <alignment vertical="center" wrapText="1"/>
    </xf>
    <xf numFmtId="0" fontId="18" fillId="5" borderId="11" xfId="0" applyFont="1" applyFill="1" applyBorder="1" applyAlignment="1" applyProtection="1">
      <alignment horizontal="left" vertical="center" wrapText="1"/>
    </xf>
    <xf numFmtId="49" fontId="19" fillId="7" borderId="17" xfId="0" applyNumberFormat="1" applyFont="1" applyFill="1" applyBorder="1" applyAlignment="1" applyProtection="1">
      <alignment vertical="center" wrapText="1"/>
      <protection locked="0"/>
    </xf>
    <xf numFmtId="0" fontId="18" fillId="5" borderId="20" xfId="0" applyFont="1" applyFill="1" applyBorder="1" applyAlignment="1" applyProtection="1">
      <alignment vertical="center" wrapText="1"/>
    </xf>
    <xf numFmtId="0" fontId="18" fillId="5" borderId="13" xfId="0" applyFont="1" applyFill="1" applyBorder="1" applyAlignment="1" applyProtection="1">
      <alignment horizontal="left" vertical="center" wrapText="1"/>
    </xf>
    <xf numFmtId="0" fontId="19" fillId="7" borderId="19" xfId="0" applyFont="1" applyFill="1" applyBorder="1" applyAlignment="1" applyProtection="1">
      <alignment horizontal="left" vertical="center" wrapText="1"/>
      <protection locked="0"/>
    </xf>
    <xf numFmtId="0" fontId="19" fillId="7" borderId="17" xfId="0" quotePrefix="1" applyFont="1" applyFill="1" applyBorder="1" applyAlignment="1" applyProtection="1">
      <alignment vertical="center" wrapText="1"/>
      <protection locked="0"/>
    </xf>
    <xf numFmtId="0" fontId="19" fillId="7" borderId="15" xfId="0" applyNumberFormat="1" applyFont="1" applyFill="1" applyBorder="1" applyAlignment="1" applyProtection="1">
      <alignment horizontal="left" vertical="center" wrapText="1"/>
      <protection locked="0"/>
    </xf>
    <xf numFmtId="0" fontId="18" fillId="5" borderId="12" xfId="0" applyFont="1" applyFill="1" applyBorder="1" applyAlignment="1" applyProtection="1">
      <alignment horizontal="left" vertical="center" wrapText="1"/>
    </xf>
    <xf numFmtId="0" fontId="19" fillId="7" borderId="18" xfId="0" applyNumberFormat="1" applyFont="1" applyFill="1" applyBorder="1" applyAlignment="1" applyProtection="1">
      <alignment horizontal="left" vertical="center" wrapText="1"/>
      <protection locked="0"/>
    </xf>
    <xf numFmtId="0" fontId="19" fillId="7" borderId="16" xfId="0" applyNumberFormat="1" applyFont="1" applyFill="1" applyBorder="1" applyAlignment="1" applyProtection="1">
      <alignment horizontal="left" vertical="center" wrapText="1"/>
      <protection locked="0"/>
    </xf>
    <xf numFmtId="49" fontId="19" fillId="7" borderId="16" xfId="0" applyNumberFormat="1" applyFont="1" applyFill="1" applyBorder="1" applyAlignment="1" applyProtection="1">
      <alignment horizontal="left" vertical="center" wrapText="1"/>
      <protection locked="0"/>
    </xf>
    <xf numFmtId="49" fontId="19" fillId="7" borderId="17" xfId="0" applyNumberFormat="1" applyFont="1" applyFill="1" applyBorder="1" applyAlignment="1" applyProtection="1">
      <alignment horizontal="left" vertical="center" wrapText="1"/>
      <protection locked="0"/>
    </xf>
    <xf numFmtId="0" fontId="18" fillId="5" borderId="7" xfId="0" applyFont="1" applyFill="1" applyBorder="1" applyAlignment="1" applyProtection="1">
      <alignment vertical="center" wrapText="1"/>
    </xf>
    <xf numFmtId="0" fontId="18" fillId="5" borderId="8" xfId="0" applyFont="1" applyFill="1" applyBorder="1" applyAlignment="1" applyProtection="1">
      <alignment vertical="center" wrapText="1"/>
    </xf>
    <xf numFmtId="176" fontId="19" fillId="7" borderId="16" xfId="0" applyNumberFormat="1" applyFont="1" applyFill="1" applyBorder="1" applyAlignment="1" applyProtection="1">
      <alignment horizontal="left" vertical="center" wrapText="1"/>
      <protection locked="0"/>
    </xf>
    <xf numFmtId="0" fontId="18" fillId="5" borderId="12" xfId="0" applyFont="1" applyFill="1" applyBorder="1" applyAlignment="1" applyProtection="1">
      <alignment vertical="center" wrapText="1"/>
    </xf>
    <xf numFmtId="0" fontId="18" fillId="5" borderId="11" xfId="0" applyFont="1" applyFill="1" applyBorder="1" applyAlignment="1" applyProtection="1">
      <alignment vertical="center" wrapText="1"/>
    </xf>
    <xf numFmtId="0" fontId="19" fillId="7" borderId="17" xfId="0" quotePrefix="1" applyNumberFormat="1" applyFont="1" applyFill="1" applyBorder="1" applyAlignment="1" applyProtection="1">
      <alignment vertical="center" wrapText="1"/>
      <protection locked="0"/>
    </xf>
    <xf numFmtId="177" fontId="19" fillId="0" borderId="0" xfId="0" applyNumberFormat="1" applyFont="1" applyAlignment="1" applyProtection="1">
      <alignment horizontal="left" vertical="center" wrapText="1"/>
    </xf>
    <xf numFmtId="0" fontId="19" fillId="7" borderId="1" xfId="0" quotePrefix="1" applyFont="1" applyFill="1" applyBorder="1" applyAlignment="1" applyProtection="1">
      <alignment vertical="center" wrapText="1"/>
      <protection locked="0"/>
    </xf>
    <xf numFmtId="0" fontId="0" fillId="4" borderId="4" xfId="0" applyFill="1" applyBorder="1" applyAlignment="1">
      <alignment vertical="top"/>
    </xf>
    <xf numFmtId="0" fontId="5" fillId="7" borderId="42" xfId="0" applyFont="1" applyFill="1" applyBorder="1" applyAlignment="1">
      <alignment vertical="center" shrinkToFit="1"/>
    </xf>
    <xf numFmtId="0" fontId="5" fillId="7" borderId="43" xfId="0" applyFont="1" applyFill="1" applyBorder="1" applyAlignment="1">
      <alignment vertical="center" shrinkToFit="1"/>
    </xf>
    <xf numFmtId="0" fontId="5" fillId="7" borderId="44" xfId="0" applyFont="1" applyFill="1" applyBorder="1" applyAlignment="1">
      <alignment vertical="center" shrinkToFit="1"/>
    </xf>
    <xf numFmtId="0" fontId="11" fillId="5" borderId="25" xfId="0" applyFont="1" applyFill="1" applyBorder="1" applyAlignment="1">
      <alignment horizontal="center" vertical="center"/>
    </xf>
    <xf numFmtId="49" fontId="6" fillId="7" borderId="15" xfId="0" applyNumberFormat="1" applyFont="1" applyFill="1" applyBorder="1" applyAlignment="1" applyProtection="1">
      <alignment vertical="center" wrapText="1"/>
      <protection locked="0"/>
    </xf>
    <xf numFmtId="0" fontId="9" fillId="5" borderId="12" xfId="0" applyFont="1" applyFill="1" applyBorder="1" applyAlignment="1" applyProtection="1">
      <alignment vertical="center" wrapText="1"/>
    </xf>
    <xf numFmtId="0" fontId="8" fillId="8" borderId="0" xfId="0" applyFont="1" applyFill="1">
      <alignment vertical="center"/>
    </xf>
    <xf numFmtId="0" fontId="31" fillId="8" borderId="0" xfId="0" applyFont="1" applyFill="1" applyAlignment="1">
      <alignment vertical="center" wrapText="1"/>
    </xf>
    <xf numFmtId="0" fontId="12" fillId="0" borderId="0" xfId="0" applyFont="1">
      <alignment vertical="center"/>
    </xf>
    <xf numFmtId="178" fontId="12" fillId="0" borderId="0" xfId="0" applyNumberFormat="1" applyFont="1">
      <alignment vertical="center"/>
    </xf>
    <xf numFmtId="178" fontId="30" fillId="0" borderId="0" xfId="0" applyNumberFormat="1" applyFont="1">
      <alignment vertical="center"/>
    </xf>
    <xf numFmtId="0" fontId="30" fillId="0" borderId="0" xfId="0" applyFont="1" applyAlignment="1">
      <alignment horizontal="left" vertical="center" indent="1"/>
    </xf>
    <xf numFmtId="0" fontId="30" fillId="0" borderId="0" xfId="0" applyFont="1" applyAlignment="1">
      <alignment horizontal="left" vertical="center"/>
    </xf>
    <xf numFmtId="0" fontId="30" fillId="0" borderId="0" xfId="0" applyFont="1">
      <alignment vertical="center"/>
    </xf>
    <xf numFmtId="0" fontId="30" fillId="9" borderId="4" xfId="0" applyFont="1" applyFill="1" applyBorder="1" applyAlignment="1">
      <alignment horizontal="center" vertical="center"/>
    </xf>
    <xf numFmtId="0" fontId="30" fillId="9" borderId="4" xfId="0" applyFont="1" applyFill="1" applyBorder="1" applyAlignment="1">
      <alignment horizontal="center" vertical="center" shrinkToFit="1"/>
    </xf>
    <xf numFmtId="178" fontId="29" fillId="0" borderId="0" xfId="0" applyNumberFormat="1" applyFont="1">
      <alignment vertical="center"/>
    </xf>
    <xf numFmtId="178" fontId="29" fillId="0" borderId="0" xfId="0" applyNumberFormat="1" applyFont="1" applyAlignment="1">
      <alignment horizontal="left" vertical="center" indent="1"/>
    </xf>
    <xf numFmtId="0" fontId="4" fillId="0" borderId="0" xfId="0" applyFont="1" applyAlignment="1">
      <alignment horizontal="left" vertical="center" indent="3"/>
    </xf>
    <xf numFmtId="178" fontId="5" fillId="0" borderId="26" xfId="0" applyNumberFormat="1" applyFont="1" applyBorder="1" applyAlignment="1">
      <alignment vertical="center" shrinkToFit="1"/>
    </xf>
    <xf numFmtId="0" fontId="10" fillId="0" borderId="27" xfId="0" applyFont="1" applyBorder="1" applyAlignment="1">
      <alignment vertical="center" shrinkToFit="1"/>
    </xf>
    <xf numFmtId="178" fontId="5" fillId="0" borderId="43" xfId="0" applyNumberFormat="1" applyFont="1" applyBorder="1" applyAlignment="1">
      <alignment vertical="center" shrinkToFit="1"/>
    </xf>
    <xf numFmtId="0" fontId="10" fillId="0" borderId="45" xfId="0" applyFont="1" applyBorder="1" applyAlignment="1">
      <alignment vertical="center" shrinkToFit="1"/>
    </xf>
    <xf numFmtId="0" fontId="5" fillId="0" borderId="30" xfId="0" applyFont="1" applyBorder="1" applyAlignment="1">
      <alignment vertical="center" shrinkToFit="1"/>
    </xf>
    <xf numFmtId="178" fontId="5" fillId="0" borderId="31" xfId="0" applyNumberFormat="1" applyFont="1" applyBorder="1" applyAlignment="1">
      <alignment vertical="center" shrinkToFit="1"/>
    </xf>
    <xf numFmtId="0" fontId="5" fillId="0" borderId="31" xfId="0" applyFont="1" applyBorder="1" applyAlignment="1">
      <alignment vertical="center" shrinkToFit="1"/>
    </xf>
    <xf numFmtId="0" fontId="5" fillId="0" borderId="33" xfId="0" applyFont="1" applyBorder="1" applyAlignment="1">
      <alignment vertical="center" shrinkToFit="1"/>
    </xf>
    <xf numFmtId="0" fontId="10" fillId="0" borderId="32" xfId="0" applyFont="1" applyBorder="1" applyAlignment="1">
      <alignment vertical="center" shrinkToFit="1"/>
    </xf>
    <xf numFmtId="0" fontId="5" fillId="0" borderId="42" xfId="0" applyFont="1" applyBorder="1" applyAlignment="1">
      <alignment vertical="center" shrinkToFit="1"/>
    </xf>
    <xf numFmtId="0" fontId="5" fillId="0" borderId="43" xfId="0" applyFont="1" applyBorder="1" applyAlignment="1">
      <alignment vertical="center" shrinkToFit="1"/>
    </xf>
    <xf numFmtId="0" fontId="5" fillId="0" borderId="44" xfId="0" applyFont="1" applyBorder="1" applyAlignment="1">
      <alignment vertical="center" shrinkToFit="1"/>
    </xf>
    <xf numFmtId="0" fontId="0" fillId="0" borderId="4" xfId="0" applyBorder="1" applyAlignment="1">
      <alignment horizontal="center" vertical="center"/>
    </xf>
    <xf numFmtId="0" fontId="0" fillId="4" borderId="4" xfId="0" applyFill="1" applyBorder="1" applyAlignment="1">
      <alignment vertical="top"/>
    </xf>
    <xf numFmtId="0" fontId="4" fillId="0" borderId="0" xfId="0" applyFont="1" applyAlignment="1" applyProtection="1">
      <alignment horizontal="right"/>
    </xf>
    <xf numFmtId="0" fontId="19" fillId="0" borderId="0" xfId="0" applyFont="1" applyAlignment="1" applyProtection="1">
      <alignment horizontal="right" vertical="center" wrapText="1"/>
    </xf>
    <xf numFmtId="0" fontId="18" fillId="5" borderId="3"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xf>
    <xf numFmtId="0" fontId="25" fillId="2" borderId="3" xfId="0" applyFont="1" applyFill="1" applyBorder="1" applyAlignment="1" applyProtection="1">
      <alignment horizontal="left" vertical="center"/>
    </xf>
    <xf numFmtId="0" fontId="25" fillId="2" borderId="1" xfId="0" applyFont="1" applyFill="1" applyBorder="1" applyAlignment="1" applyProtection="1">
      <alignment horizontal="left" vertical="center"/>
    </xf>
    <xf numFmtId="0" fontId="25" fillId="2" borderId="48" xfId="0" applyFont="1" applyFill="1" applyBorder="1" applyAlignment="1" applyProtection="1">
      <alignment horizontal="left" vertical="center"/>
    </xf>
    <xf numFmtId="0" fontId="25" fillId="2" borderId="49" xfId="0" applyFont="1" applyFill="1" applyBorder="1" applyAlignment="1" applyProtection="1">
      <alignment horizontal="left" vertical="center"/>
    </xf>
    <xf numFmtId="0" fontId="9" fillId="5" borderId="21" xfId="0" applyFont="1" applyFill="1" applyBorder="1" applyAlignment="1" applyProtection="1">
      <alignment horizontal="center" vertical="center" wrapText="1"/>
    </xf>
    <xf numFmtId="0" fontId="9" fillId="5" borderId="51" xfId="0" applyFont="1" applyFill="1" applyBorder="1" applyAlignment="1" applyProtection="1">
      <alignment vertical="center" wrapText="1"/>
    </xf>
    <xf numFmtId="0" fontId="9" fillId="5" borderId="16" xfId="0" applyFont="1" applyFill="1" applyBorder="1" applyAlignment="1" applyProtection="1">
      <alignment vertical="center" wrapText="1"/>
    </xf>
    <xf numFmtId="0" fontId="9" fillId="5" borderId="52" xfId="0" applyFont="1" applyFill="1" applyBorder="1" applyAlignment="1" applyProtection="1">
      <alignment vertical="center" wrapText="1"/>
    </xf>
    <xf numFmtId="0" fontId="9" fillId="5" borderId="17" xfId="0" applyFont="1" applyFill="1" applyBorder="1" applyAlignment="1" applyProtection="1">
      <alignment vertical="center" wrapText="1"/>
    </xf>
    <xf numFmtId="0" fontId="13" fillId="2" borderId="3" xfId="0" applyFont="1" applyFill="1" applyBorder="1" applyAlignment="1" applyProtection="1">
      <alignment horizontal="left" vertical="center"/>
    </xf>
    <xf numFmtId="0" fontId="13" fillId="2" borderId="1" xfId="0" applyFont="1" applyFill="1" applyBorder="1" applyAlignment="1" applyProtection="1">
      <alignment horizontal="left" vertical="center"/>
    </xf>
    <xf numFmtId="0" fontId="9" fillId="5" borderId="50" xfId="0" applyFont="1" applyFill="1" applyBorder="1" applyAlignment="1" applyProtection="1">
      <alignment vertical="center" wrapText="1"/>
    </xf>
    <xf numFmtId="0" fontId="9" fillId="5" borderId="15" xfId="0" applyFont="1" applyFill="1" applyBorder="1" applyAlignment="1" applyProtection="1">
      <alignment vertical="center" wrapText="1"/>
    </xf>
    <xf numFmtId="0" fontId="11" fillId="5" borderId="39" xfId="0" applyFont="1" applyFill="1" applyBorder="1" applyAlignment="1">
      <alignment horizontal="center" vertical="center"/>
    </xf>
    <xf numFmtId="0" fontId="11" fillId="5" borderId="40" xfId="0" applyFont="1" applyFill="1" applyBorder="1" applyAlignment="1">
      <alignment horizontal="center" vertical="center"/>
    </xf>
    <xf numFmtId="0" fontId="11" fillId="5" borderId="25" xfId="0" applyFont="1" applyFill="1" applyBorder="1" applyAlignment="1">
      <alignment horizontal="center" vertical="center"/>
    </xf>
    <xf numFmtId="0" fontId="11" fillId="5" borderId="28" xfId="0" applyFont="1" applyFill="1" applyBorder="1" applyAlignment="1">
      <alignment horizontal="center" vertical="center"/>
    </xf>
    <xf numFmtId="178" fontId="11" fillId="5" borderId="6" xfId="0" applyNumberFormat="1" applyFont="1" applyFill="1" applyBorder="1" applyAlignment="1">
      <alignment horizontal="center" vertical="center"/>
    </xf>
    <xf numFmtId="178" fontId="11" fillId="5" borderId="10" xfId="0" applyNumberFormat="1" applyFont="1" applyFill="1" applyBorder="1" applyAlignment="1">
      <alignment horizontal="center" vertical="center"/>
    </xf>
    <xf numFmtId="0" fontId="11" fillId="5" borderId="5" xfId="0" applyFont="1" applyFill="1" applyBorder="1" applyAlignment="1">
      <alignment horizontal="center" vertical="center"/>
    </xf>
    <xf numFmtId="0" fontId="11" fillId="5" borderId="9" xfId="0" applyFont="1" applyFill="1" applyBorder="1" applyAlignment="1">
      <alignment horizontal="center" vertical="center"/>
    </xf>
    <xf numFmtId="0" fontId="13" fillId="2" borderId="0" xfId="0" applyFont="1" applyFill="1" applyBorder="1" applyAlignment="1" applyProtection="1">
      <alignment horizontal="left" vertical="center"/>
    </xf>
    <xf numFmtId="0" fontId="4" fillId="9" borderId="4" xfId="0" applyFont="1" applyFill="1" applyBorder="1" applyAlignment="1" applyProtection="1">
      <alignment vertical="center" wrapText="1"/>
    </xf>
    <xf numFmtId="0" fontId="4" fillId="9" borderId="4" xfId="0" applyFont="1" applyFill="1" applyBorder="1" applyAlignment="1">
      <alignment horizontal="left" vertical="center" wrapText="1"/>
    </xf>
    <xf numFmtId="0" fontId="4" fillId="9" borderId="4" xfId="0" applyFont="1" applyFill="1" applyBorder="1" applyAlignment="1">
      <alignment horizontal="left" vertical="center"/>
    </xf>
    <xf numFmtId="0" fontId="30" fillId="9" borderId="4" xfId="0" applyFont="1" applyFill="1" applyBorder="1" applyAlignment="1">
      <alignment horizontal="center" vertical="center"/>
    </xf>
    <xf numFmtId="0" fontId="12" fillId="0" borderId="4" xfId="0" applyFont="1" applyBorder="1" applyAlignment="1">
      <alignment horizontal="left" vertical="center" wrapText="1"/>
    </xf>
    <xf numFmtId="0" fontId="32" fillId="0" borderId="0" xfId="0" applyFont="1" applyAlignment="1">
      <alignment horizontal="center" vertical="center"/>
    </xf>
    <xf numFmtId="0" fontId="0" fillId="4" borderId="57" xfId="0" applyFill="1" applyBorder="1" applyAlignment="1">
      <alignment vertical="top"/>
    </xf>
    <xf numFmtId="0" fontId="0" fillId="4" borderId="59" xfId="0" applyFill="1" applyBorder="1" applyAlignment="1">
      <alignment vertical="top"/>
    </xf>
    <xf numFmtId="0" fontId="0" fillId="4" borderId="58" xfId="0" applyFill="1" applyBorder="1" applyAlignment="1">
      <alignment vertical="top"/>
    </xf>
    <xf numFmtId="0" fontId="0" fillId="4" borderId="56" xfId="0" applyFill="1" applyBorder="1" applyAlignment="1">
      <alignment vertical="top"/>
    </xf>
    <xf numFmtId="0" fontId="0" fillId="4" borderId="4" xfId="0" applyFill="1" applyBorder="1" applyAlignment="1">
      <alignment vertical="top"/>
    </xf>
  </cellXfs>
  <cellStyles count="2">
    <cellStyle name="標準" xfId="0" builtinId="0"/>
    <cellStyle name="標準 2" xfId="1" xr:uid="{18699FB3-F04E-4512-8D1E-352657CDAD7B}"/>
  </cellStyles>
  <dxfs count="8">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4</xdr:col>
      <xdr:colOff>347980</xdr:colOff>
      <xdr:row>2</xdr:row>
      <xdr:rowOff>167640</xdr:rowOff>
    </xdr:from>
    <xdr:to>
      <xdr:col>6</xdr:col>
      <xdr:colOff>1003300</xdr:colOff>
      <xdr:row>7</xdr:row>
      <xdr:rowOff>50800</xdr:rowOff>
    </xdr:to>
    <xdr:sp macro="" textlink="">
      <xdr:nvSpPr>
        <xdr:cNvPr id="2" name="テキスト ボックス 1">
          <a:extLst>
            <a:ext uri="{FF2B5EF4-FFF2-40B4-BE49-F238E27FC236}">
              <a16:creationId xmlns:a16="http://schemas.microsoft.com/office/drawing/2014/main" id="{22B312E4-7970-4A30-A92A-D65264AB6799}"/>
            </a:ext>
          </a:extLst>
        </xdr:cNvPr>
        <xdr:cNvSpPr txBox="1"/>
      </xdr:nvSpPr>
      <xdr:spPr>
        <a:xfrm>
          <a:off x="4729480" y="523240"/>
          <a:ext cx="4973320" cy="975360"/>
        </a:xfrm>
        <a:prstGeom prst="rect">
          <a:avLst/>
        </a:prstGeom>
        <a:solidFill>
          <a:srgbClr val="FFFF00"/>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b="1">
              <a:solidFill>
                <a:sysClr val="windowText" lastClr="000000"/>
              </a:solidFill>
              <a:latin typeface="MS UI Gothic" panose="020B0600070205080204" pitchFamily="50" charset="-128"/>
              <a:ea typeface="MS UI Gothic" panose="020B0600070205080204" pitchFamily="50" charset="-128"/>
            </a:rPr>
            <a:t>費目の例）</a:t>
          </a:r>
        </a:p>
        <a:p>
          <a:pPr algn="l"/>
          <a:r>
            <a:rPr kumimoji="1" lang="ja-JP" altLang="en-US" sz="1200" b="1">
              <a:solidFill>
                <a:sysClr val="windowText" lastClr="000000"/>
              </a:solidFill>
              <a:latin typeface="MS UI Gothic" panose="020B0600070205080204" pitchFamily="50" charset="-128"/>
              <a:ea typeface="MS UI Gothic" panose="020B0600070205080204" pitchFamily="50" charset="-128"/>
            </a:rPr>
            <a:t>教育環境の整備として購入の消耗什器備品費、図書費、その他雑費等</a:t>
          </a:r>
          <a:endParaRPr kumimoji="1" lang="en-US" altLang="ja-JP" sz="1200" b="1">
            <a:solidFill>
              <a:sysClr val="windowText" lastClr="000000"/>
            </a:solidFill>
            <a:latin typeface="MS UI Gothic" panose="020B0600070205080204" pitchFamily="50" charset="-128"/>
            <a:ea typeface="MS UI Gothic" panose="020B0600070205080204" pitchFamily="50" charset="-128"/>
          </a:endParaRPr>
        </a:p>
        <a:p>
          <a:pPr algn="l"/>
          <a:r>
            <a:rPr kumimoji="1" lang="en-US" altLang="ja-JP" sz="1200" b="1">
              <a:solidFill>
                <a:sysClr val="windowText" lastClr="000000"/>
              </a:solidFill>
              <a:latin typeface="MS UI Gothic" panose="020B0600070205080204" pitchFamily="50" charset="-128"/>
              <a:ea typeface="MS UI Gothic" panose="020B0600070205080204" pitchFamily="50" charset="-128"/>
            </a:rPr>
            <a:t>※</a:t>
          </a:r>
          <a:r>
            <a:rPr kumimoji="1" lang="ja-JP" altLang="en-US" sz="1200" b="1">
              <a:solidFill>
                <a:sysClr val="windowText" lastClr="000000"/>
              </a:solidFill>
              <a:latin typeface="MS UI Gothic" panose="020B0600070205080204" pitchFamily="50" charset="-128"/>
              <a:ea typeface="MS UI Gothic" panose="020B0600070205080204" pitchFamily="50" charset="-128"/>
            </a:rPr>
            <a:t>記入に当たっては</a:t>
          </a:r>
          <a:r>
            <a:rPr kumimoji="1" lang="en-US" altLang="ja-JP" sz="1200" b="1">
              <a:solidFill>
                <a:sysClr val="windowText" lastClr="000000"/>
              </a:solidFill>
              <a:latin typeface="MS UI Gothic" panose="020B0600070205080204" pitchFamily="50" charset="-128"/>
              <a:ea typeface="MS UI Gothic" panose="020B0600070205080204" pitchFamily="50" charset="-128"/>
            </a:rPr>
            <a:t>《</a:t>
          </a:r>
          <a:r>
            <a:rPr kumimoji="1" lang="ja-JP" altLang="en-US" sz="1200" b="1">
              <a:solidFill>
                <a:sysClr val="windowText" lastClr="000000"/>
              </a:solidFill>
              <a:latin typeface="MS UI Gothic" panose="020B0600070205080204" pitchFamily="50" charset="-128"/>
              <a:ea typeface="MS UI Gothic" panose="020B0600070205080204" pitchFamily="50" charset="-128"/>
            </a:rPr>
            <a:t>記入上の注意点</a:t>
          </a:r>
          <a:r>
            <a:rPr kumimoji="1" lang="en-US" altLang="ja-JP" sz="1200" b="1">
              <a:solidFill>
                <a:sysClr val="windowText" lastClr="000000"/>
              </a:solidFill>
              <a:latin typeface="MS UI Gothic" panose="020B0600070205080204" pitchFamily="50" charset="-128"/>
              <a:ea typeface="MS UI Gothic" panose="020B0600070205080204" pitchFamily="50" charset="-128"/>
            </a:rPr>
            <a:t>》</a:t>
          </a:r>
          <a:r>
            <a:rPr kumimoji="1" lang="ja-JP" altLang="en-US" sz="1200" b="1">
              <a:solidFill>
                <a:sysClr val="windowText" lastClr="000000"/>
              </a:solidFill>
              <a:latin typeface="MS UI Gothic" panose="020B0600070205080204" pitchFamily="50" charset="-128"/>
              <a:ea typeface="MS UI Gothic" panose="020B0600070205080204" pitchFamily="50" charset="-128"/>
            </a:rPr>
            <a:t>のシートも必ずご参照ください。</a:t>
          </a:r>
          <a:endParaRPr kumimoji="1" lang="en-US" altLang="ja-JP" sz="1200" b="1">
            <a:solidFill>
              <a:sysClr val="windowText" lastClr="000000"/>
            </a:solidFill>
            <a:latin typeface="MS UI Gothic" panose="020B0600070205080204" pitchFamily="50" charset="-128"/>
            <a:ea typeface="MS UI Gothic" panose="020B0600070205080204" pitchFamily="50"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312420</xdr:colOff>
      <xdr:row>22</xdr:row>
      <xdr:rowOff>7620</xdr:rowOff>
    </xdr:from>
    <xdr:ext cx="5583260" cy="1192634"/>
    <xdr:sp macro="" textlink="">
      <xdr:nvSpPr>
        <xdr:cNvPr id="3" name="テキスト ボックス 2">
          <a:extLst>
            <a:ext uri="{FF2B5EF4-FFF2-40B4-BE49-F238E27FC236}">
              <a16:creationId xmlns:a16="http://schemas.microsoft.com/office/drawing/2014/main" id="{23FD74D8-13C4-4A10-90BF-DF15B792AD04}"/>
            </a:ext>
          </a:extLst>
        </xdr:cNvPr>
        <xdr:cNvSpPr txBox="1"/>
      </xdr:nvSpPr>
      <xdr:spPr>
        <a:xfrm>
          <a:off x="350520" y="6164580"/>
          <a:ext cx="5583260" cy="1192634"/>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ja-JP" sz="1100" b="1">
              <a:solidFill>
                <a:schemeClr val="tx1"/>
              </a:solidFill>
              <a:effectLst/>
              <a:latin typeface="MS UI Gothic" panose="020B0600070205080204" pitchFamily="50" charset="-128"/>
              <a:ea typeface="MS UI Gothic" panose="020B0600070205080204" pitchFamily="50" charset="-128"/>
              <a:cs typeface="+mn-cs"/>
            </a:rPr>
            <a:t>口座名義について）</a:t>
          </a:r>
          <a:endParaRPr lang="ja-JP" altLang="ja-JP">
            <a:effectLst/>
            <a:latin typeface="MS UI Gothic" panose="020B0600070205080204" pitchFamily="50" charset="-128"/>
            <a:ea typeface="MS UI Gothic" panose="020B0600070205080204" pitchFamily="50" charset="-128"/>
          </a:endParaRPr>
        </a:p>
        <a:p>
          <a:r>
            <a:rPr kumimoji="1" lang="ja-JP" altLang="ja-JP" sz="1100" b="1">
              <a:solidFill>
                <a:schemeClr val="tx1"/>
              </a:solidFill>
              <a:effectLst/>
              <a:latin typeface="MS UI Gothic" panose="020B0600070205080204" pitchFamily="50" charset="-128"/>
              <a:ea typeface="MS UI Gothic" panose="020B0600070205080204" pitchFamily="50" charset="-128"/>
              <a:cs typeface="+mn-cs"/>
            </a:rPr>
            <a:t>本事業の口座については、以下をご注意ください。</a:t>
          </a:r>
          <a:endParaRPr lang="ja-JP" altLang="ja-JP">
            <a:effectLst/>
            <a:latin typeface="MS UI Gothic" panose="020B0600070205080204" pitchFamily="50" charset="-128"/>
            <a:ea typeface="MS UI Gothic" panose="020B0600070205080204" pitchFamily="50" charset="-128"/>
          </a:endParaRPr>
        </a:p>
        <a:p>
          <a:r>
            <a:rPr kumimoji="1" lang="en-US" altLang="ja-JP" sz="1100" b="1">
              <a:solidFill>
                <a:schemeClr val="tx1"/>
              </a:solidFill>
              <a:effectLst/>
              <a:latin typeface="MS UI Gothic" panose="020B0600070205080204" pitchFamily="50" charset="-128"/>
              <a:ea typeface="MS UI Gothic" panose="020B0600070205080204" pitchFamily="50" charset="-128"/>
              <a:cs typeface="+mn-cs"/>
            </a:rPr>
            <a:t>NG</a:t>
          </a:r>
          <a:r>
            <a:rPr kumimoji="1" lang="ja-JP" altLang="ja-JP" sz="1100" b="1">
              <a:solidFill>
                <a:schemeClr val="tx1"/>
              </a:solidFill>
              <a:effectLst/>
              <a:latin typeface="MS UI Gothic" panose="020B0600070205080204" pitchFamily="50" charset="-128"/>
              <a:ea typeface="MS UI Gothic" panose="020B0600070205080204" pitchFamily="50" charset="-128"/>
              <a:cs typeface="+mn-cs"/>
            </a:rPr>
            <a:t>：施設・学校名等に口座と分からないもの。例：＊＊＊＊市会計課</a:t>
          </a:r>
          <a:endParaRPr lang="ja-JP" altLang="ja-JP">
            <a:effectLst/>
            <a:latin typeface="MS UI Gothic" panose="020B0600070205080204" pitchFamily="50" charset="-128"/>
            <a:ea typeface="MS UI Gothic" panose="020B0600070205080204" pitchFamily="50" charset="-128"/>
          </a:endParaRPr>
        </a:p>
        <a:p>
          <a:r>
            <a:rPr kumimoji="1" lang="en-US" altLang="ja-JP" sz="1100" b="1">
              <a:solidFill>
                <a:schemeClr val="tx1"/>
              </a:solidFill>
              <a:effectLst/>
              <a:latin typeface="MS UI Gothic" panose="020B0600070205080204" pitchFamily="50" charset="-128"/>
              <a:ea typeface="MS UI Gothic" panose="020B0600070205080204" pitchFamily="50" charset="-128"/>
              <a:cs typeface="+mn-cs"/>
            </a:rPr>
            <a:t>OK</a:t>
          </a:r>
          <a:r>
            <a:rPr kumimoji="1" lang="ja-JP" altLang="ja-JP" sz="1100" b="1">
              <a:solidFill>
                <a:schemeClr val="tx1"/>
              </a:solidFill>
              <a:effectLst/>
              <a:latin typeface="MS UI Gothic" panose="020B0600070205080204" pitchFamily="50" charset="-128"/>
              <a:ea typeface="MS UI Gothic" panose="020B0600070205080204" pitchFamily="50" charset="-128"/>
              <a:cs typeface="+mn-cs"/>
            </a:rPr>
            <a:t>：施設・学校名独自の口座名、施設・学校名の父兄会口座、施設・学校長の口座</a:t>
          </a:r>
          <a:endParaRPr lang="ja-JP" altLang="ja-JP">
            <a:effectLst/>
            <a:latin typeface="MS UI Gothic" panose="020B0600070205080204" pitchFamily="50" charset="-128"/>
            <a:ea typeface="MS UI Gothic" panose="020B0600070205080204" pitchFamily="50" charset="-128"/>
          </a:endParaRPr>
        </a:p>
        <a:p>
          <a:r>
            <a:rPr kumimoji="1" lang="en-US" altLang="ja-JP" sz="1100" b="1">
              <a:solidFill>
                <a:schemeClr val="tx1"/>
              </a:solidFill>
              <a:effectLst/>
              <a:latin typeface="MS UI Gothic" panose="020B0600070205080204" pitchFamily="50" charset="-128"/>
              <a:ea typeface="MS UI Gothic" panose="020B0600070205080204" pitchFamily="50" charset="-128"/>
              <a:cs typeface="+mn-cs"/>
            </a:rPr>
            <a:t>※</a:t>
          </a:r>
          <a:r>
            <a:rPr kumimoji="1" lang="ja-JP" altLang="ja-JP" sz="1100" b="1">
              <a:solidFill>
                <a:schemeClr val="tx1"/>
              </a:solidFill>
              <a:effectLst/>
              <a:latin typeface="MS UI Gothic" panose="020B0600070205080204" pitchFamily="50" charset="-128"/>
              <a:ea typeface="MS UI Gothic" panose="020B0600070205080204" pitchFamily="50" charset="-128"/>
              <a:cs typeface="+mn-cs"/>
            </a:rPr>
            <a:t>領収書等の宛名について、口座と同様に、施設名・学校名が分かるものであることが必要です。</a:t>
          </a:r>
          <a:endParaRPr lang="ja-JP" altLang="ja-JP">
            <a:effectLst/>
            <a:latin typeface="MS UI Gothic" panose="020B0600070205080204" pitchFamily="50" charset="-128"/>
            <a:ea typeface="MS UI Gothic" panose="020B0600070205080204" pitchFamily="50" charset="-128"/>
          </a:endParaRPr>
        </a:p>
        <a:p>
          <a:endParaRPr kumimoji="1" lang="ja-JP" altLang="en-US" sz="1100">
            <a:latin typeface="MS UI Gothic" panose="020B0600070205080204" pitchFamily="50" charset="-128"/>
            <a:ea typeface="MS UI Gothic" panose="020B060007020508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45"/>
  <sheetViews>
    <sheetView showGridLines="0" tabSelected="1" view="pageBreakPreview" zoomScale="70" zoomScaleNormal="100" zoomScaleSheetLayoutView="70" workbookViewId="0">
      <selection activeCell="H8" sqref="H8"/>
    </sheetView>
  </sheetViews>
  <sheetFormatPr defaultRowHeight="14.4" x14ac:dyDescent="0.15"/>
  <cols>
    <col min="1" max="1" width="0.6640625" style="91" customWidth="1"/>
    <col min="2" max="2" width="14.6640625" style="87" customWidth="1"/>
    <col min="3" max="3" width="30.88671875" style="88" customWidth="1"/>
    <col min="4" max="4" width="101.88671875" style="89" customWidth="1"/>
    <col min="5" max="5" width="39.33203125" style="90" customWidth="1"/>
    <col min="6" max="6" width="6.88671875" style="91" bestFit="1" customWidth="1"/>
    <col min="7" max="16384" width="8.88671875" style="91"/>
  </cols>
  <sheetData>
    <row r="1" spans="2:9" ht="11.4" customHeight="1" x14ac:dyDescent="0.15">
      <c r="D1" s="176" t="s">
        <v>261</v>
      </c>
    </row>
    <row r="2" spans="2:9" s="93" customFormat="1" ht="18" customHeight="1" x14ac:dyDescent="0.15">
      <c r="B2" s="92" t="s">
        <v>246</v>
      </c>
      <c r="C2" s="92"/>
      <c r="D2" s="175"/>
      <c r="E2" s="92"/>
      <c r="I2" s="91"/>
    </row>
    <row r="3" spans="2:9" ht="10.050000000000001" customHeight="1" x14ac:dyDescent="0.15"/>
    <row r="4" spans="2:9" s="98" customFormat="1" ht="28.05" customHeight="1" x14ac:dyDescent="0.15">
      <c r="B4" s="94" t="s">
        <v>93</v>
      </c>
      <c r="C4" s="95"/>
      <c r="D4" s="96" t="s">
        <v>92</v>
      </c>
      <c r="E4" s="97"/>
    </row>
    <row r="5" spans="2:9" ht="10.050000000000001" customHeight="1" thickBot="1" x14ac:dyDescent="0.2"/>
    <row r="6" spans="2:9" s="98" customFormat="1" ht="22.8" customHeight="1" thickBot="1" x14ac:dyDescent="0.2">
      <c r="B6" s="179" t="s">
        <v>113</v>
      </c>
      <c r="C6" s="180"/>
      <c r="D6" s="97"/>
      <c r="E6" s="97"/>
    </row>
    <row r="7" spans="2:9" ht="24" customHeight="1" x14ac:dyDescent="0.15">
      <c r="B7" s="99" t="s">
        <v>0</v>
      </c>
      <c r="C7" s="100" t="s">
        <v>2</v>
      </c>
      <c r="D7" s="101"/>
      <c r="E7" s="102" t="s">
        <v>88</v>
      </c>
    </row>
    <row r="8" spans="2:9" ht="24" customHeight="1" x14ac:dyDescent="0.15">
      <c r="B8" s="183" t="s">
        <v>168</v>
      </c>
      <c r="C8" s="104" t="s">
        <v>1</v>
      </c>
      <c r="D8" s="105"/>
      <c r="E8" s="102" t="s">
        <v>165</v>
      </c>
    </row>
    <row r="9" spans="2:9" ht="24" customHeight="1" thickBot="1" x14ac:dyDescent="0.2">
      <c r="B9" s="183"/>
      <c r="C9" s="104" t="s">
        <v>17</v>
      </c>
      <c r="D9" s="106"/>
      <c r="E9" s="102"/>
    </row>
    <row r="10" spans="2:9" ht="28.05" customHeight="1" thickBot="1" x14ac:dyDescent="0.2">
      <c r="B10" s="107"/>
      <c r="C10" s="108" t="s">
        <v>106</v>
      </c>
      <c r="D10" s="109" t="str">
        <f>IF($D$7&lt;&gt;"",IF($D$7&lt;&gt;"任意団体",$D$7&amp;$D$8,$D$8),"")</f>
        <v/>
      </c>
      <c r="E10" s="110" t="s">
        <v>85</v>
      </c>
    </row>
    <row r="11" spans="2:9" ht="24" customHeight="1" x14ac:dyDescent="0.15">
      <c r="B11" s="99" t="s">
        <v>89</v>
      </c>
      <c r="C11" s="100" t="s">
        <v>95</v>
      </c>
      <c r="D11" s="146" t="s">
        <v>177</v>
      </c>
      <c r="E11" s="111"/>
    </row>
    <row r="12" spans="2:9" ht="24" customHeight="1" x14ac:dyDescent="0.15">
      <c r="B12" s="183" t="s">
        <v>169</v>
      </c>
      <c r="C12" s="104" t="s">
        <v>94</v>
      </c>
      <c r="D12" s="112" t="s">
        <v>96</v>
      </c>
      <c r="E12" s="111"/>
    </row>
    <row r="13" spans="2:9" ht="24" customHeight="1" x14ac:dyDescent="0.15">
      <c r="B13" s="183"/>
      <c r="C13" s="104" t="s">
        <v>3</v>
      </c>
      <c r="D13" s="113" t="s">
        <v>69</v>
      </c>
      <c r="E13" s="114" t="s">
        <v>70</v>
      </c>
    </row>
    <row r="14" spans="2:9" ht="24" customHeight="1" x14ac:dyDescent="0.15">
      <c r="B14" s="103"/>
      <c r="C14" s="104" t="s">
        <v>4</v>
      </c>
      <c r="D14" s="113"/>
      <c r="E14" s="111"/>
    </row>
    <row r="15" spans="2:9" ht="24" customHeight="1" x14ac:dyDescent="0.15">
      <c r="B15" s="103"/>
      <c r="C15" s="104" t="s">
        <v>5</v>
      </c>
      <c r="D15" s="113"/>
      <c r="E15" s="111"/>
    </row>
    <row r="16" spans="2:9" ht="24" customHeight="1" x14ac:dyDescent="0.15">
      <c r="B16" s="103"/>
      <c r="C16" s="50" t="s">
        <v>178</v>
      </c>
      <c r="D16" s="113"/>
      <c r="E16" s="111" t="s">
        <v>68</v>
      </c>
    </row>
    <row r="17" spans="2:5" ht="24" customHeight="1" thickBot="1" x14ac:dyDescent="0.2">
      <c r="B17" s="103"/>
      <c r="C17" s="104" t="s">
        <v>7</v>
      </c>
      <c r="D17" s="115"/>
      <c r="E17" s="111"/>
    </row>
    <row r="18" spans="2:5" ht="28.05" customHeight="1" thickBot="1" x14ac:dyDescent="0.2">
      <c r="B18" s="103"/>
      <c r="C18" s="116" t="s">
        <v>107</v>
      </c>
      <c r="D18" s="109" t="str">
        <f>IF($D$13&lt;&gt;"（プルダウンで選択してください）",$D$13&amp;$D$14&amp;$D$16,"")</f>
        <v/>
      </c>
      <c r="E18" s="110" t="s">
        <v>86</v>
      </c>
    </row>
    <row r="19" spans="2:5" ht="24" customHeight="1" x14ac:dyDescent="0.15">
      <c r="B19" s="103"/>
      <c r="C19" s="104" t="s">
        <v>8</v>
      </c>
      <c r="D19" s="112"/>
      <c r="E19" s="117"/>
    </row>
    <row r="20" spans="2:5" ht="24" customHeight="1" x14ac:dyDescent="0.15">
      <c r="B20" s="103"/>
      <c r="C20" s="104" t="s">
        <v>9</v>
      </c>
      <c r="D20" s="112"/>
      <c r="E20" s="117"/>
    </row>
    <row r="21" spans="2:5" ht="24" customHeight="1" x14ac:dyDescent="0.15">
      <c r="B21" s="118"/>
      <c r="C21" s="104" t="s">
        <v>64</v>
      </c>
      <c r="D21" s="119"/>
      <c r="E21" s="117"/>
    </row>
    <row r="22" spans="2:5" ht="24" customHeight="1" thickBot="1" x14ac:dyDescent="0.2">
      <c r="B22" s="120"/>
      <c r="C22" s="121" t="s">
        <v>67</v>
      </c>
      <c r="D22" s="122"/>
      <c r="E22" s="117"/>
    </row>
    <row r="23" spans="2:5" ht="24" customHeight="1" x14ac:dyDescent="0.15">
      <c r="B23" s="123" t="s">
        <v>90</v>
      </c>
      <c r="C23" s="100" t="s">
        <v>11</v>
      </c>
      <c r="D23" s="101"/>
      <c r="E23" s="102"/>
    </row>
    <row r="24" spans="2:5" ht="24" customHeight="1" x14ac:dyDescent="0.15">
      <c r="B24" s="183" t="s">
        <v>170</v>
      </c>
      <c r="C24" s="104" t="s">
        <v>12</v>
      </c>
      <c r="D24" s="105"/>
      <c r="E24" s="102"/>
    </row>
    <row r="25" spans="2:5" ht="24" customHeight="1" x14ac:dyDescent="0.15">
      <c r="B25" s="183"/>
      <c r="C25" s="124" t="s">
        <v>13</v>
      </c>
      <c r="D25" s="125"/>
      <c r="E25" s="102"/>
    </row>
    <row r="26" spans="2:5" ht="24" customHeight="1" x14ac:dyDescent="0.15">
      <c r="B26" s="118"/>
      <c r="C26" s="124" t="s">
        <v>97</v>
      </c>
      <c r="D26" s="125"/>
      <c r="E26" s="102"/>
    </row>
    <row r="27" spans="2:5" ht="45.6" customHeight="1" thickBot="1" x14ac:dyDescent="0.2">
      <c r="B27" s="120"/>
      <c r="C27" s="121" t="s">
        <v>98</v>
      </c>
      <c r="D27" s="126"/>
      <c r="E27" s="102"/>
    </row>
    <row r="28" spans="2:5" ht="24" customHeight="1" x14ac:dyDescent="0.15">
      <c r="B28" s="123" t="s">
        <v>91</v>
      </c>
      <c r="C28" s="100" t="s">
        <v>108</v>
      </c>
      <c r="D28" s="127"/>
    </row>
    <row r="29" spans="2:5" ht="24" customHeight="1" x14ac:dyDescent="0.15">
      <c r="B29" s="118"/>
      <c r="C29" s="128" t="s">
        <v>109</v>
      </c>
      <c r="D29" s="129"/>
    </row>
    <row r="30" spans="2:5" ht="24" customHeight="1" x14ac:dyDescent="0.15">
      <c r="B30" s="118"/>
      <c r="C30" s="128" t="s">
        <v>14</v>
      </c>
      <c r="D30" s="129"/>
    </row>
    <row r="31" spans="2:5" ht="24" customHeight="1" x14ac:dyDescent="0.15">
      <c r="B31" s="118"/>
      <c r="C31" s="104" t="s">
        <v>65</v>
      </c>
      <c r="D31" s="130"/>
    </row>
    <row r="32" spans="2:5" ht="24" customHeight="1" x14ac:dyDescent="0.15">
      <c r="B32" s="118"/>
      <c r="C32" s="104" t="s">
        <v>99</v>
      </c>
      <c r="D32" s="131"/>
    </row>
    <row r="33" spans="2:5" ht="24" customHeight="1" x14ac:dyDescent="0.15">
      <c r="B33" s="118"/>
      <c r="C33" s="104" t="s">
        <v>100</v>
      </c>
      <c r="D33" s="131"/>
    </row>
    <row r="34" spans="2:5" ht="24" customHeight="1" thickBot="1" x14ac:dyDescent="0.2">
      <c r="B34" s="120"/>
      <c r="C34" s="121" t="s">
        <v>10</v>
      </c>
      <c r="D34" s="132"/>
    </row>
    <row r="35" spans="2:5" ht="24" customHeight="1" x14ac:dyDescent="0.15">
      <c r="B35" s="123" t="s">
        <v>101</v>
      </c>
      <c r="C35" s="133" t="s">
        <v>102</v>
      </c>
      <c r="D35" s="127"/>
      <c r="E35" s="117"/>
    </row>
    <row r="36" spans="2:5" ht="24" customHeight="1" x14ac:dyDescent="0.15">
      <c r="B36" s="118"/>
      <c r="C36" s="134" t="s">
        <v>103</v>
      </c>
      <c r="D36" s="135"/>
      <c r="E36" s="117"/>
    </row>
    <row r="37" spans="2:5" ht="24" customHeight="1" x14ac:dyDescent="0.15">
      <c r="B37" s="118"/>
      <c r="C37" s="53" t="s">
        <v>179</v>
      </c>
      <c r="D37" s="130"/>
      <c r="E37" s="117"/>
    </row>
    <row r="38" spans="2:5" ht="24" customHeight="1" x14ac:dyDescent="0.15">
      <c r="B38" s="118"/>
      <c r="C38" s="134" t="s">
        <v>66</v>
      </c>
      <c r="D38" s="130"/>
      <c r="E38" s="117"/>
    </row>
    <row r="39" spans="2:5" ht="24" customHeight="1" x14ac:dyDescent="0.15">
      <c r="B39" s="118"/>
      <c r="C39" s="136" t="s">
        <v>104</v>
      </c>
      <c r="D39" s="130"/>
      <c r="E39" s="117"/>
    </row>
    <row r="40" spans="2:5" ht="24" customHeight="1" x14ac:dyDescent="0.15">
      <c r="B40" s="118"/>
      <c r="C40" s="147" t="s">
        <v>180</v>
      </c>
      <c r="D40" s="129"/>
      <c r="E40" s="117"/>
    </row>
    <row r="41" spans="2:5" ht="43.8" customHeight="1" thickBot="1" x14ac:dyDescent="0.2">
      <c r="B41" s="120"/>
      <c r="C41" s="137" t="s">
        <v>105</v>
      </c>
      <c r="D41" s="138"/>
      <c r="E41" s="139"/>
    </row>
    <row r="42" spans="2:5" ht="15" thickBot="1" x14ac:dyDescent="0.2"/>
    <row r="43" spans="2:5" s="98" customFormat="1" ht="22.8" customHeight="1" thickBot="1" x14ac:dyDescent="0.2">
      <c r="B43" s="181" t="s">
        <v>112</v>
      </c>
      <c r="C43" s="182"/>
      <c r="D43" s="97"/>
      <c r="E43" s="97"/>
    </row>
    <row r="44" spans="2:5" ht="72.599999999999994" customHeight="1" thickBot="1" x14ac:dyDescent="0.2">
      <c r="B44" s="177" t="s">
        <v>110</v>
      </c>
      <c r="C44" s="178"/>
      <c r="D44" s="140"/>
      <c r="E44" s="102"/>
    </row>
    <row r="45" spans="2:5" ht="60.6" customHeight="1" thickBot="1" x14ac:dyDescent="0.2">
      <c r="B45" s="177" t="s">
        <v>111</v>
      </c>
      <c r="C45" s="178"/>
      <c r="D45" s="126"/>
      <c r="E45" s="102"/>
    </row>
  </sheetData>
  <sheetProtection formatCells="0" formatColumns="0" formatRows="0"/>
  <mergeCells count="7">
    <mergeCell ref="B44:C44"/>
    <mergeCell ref="B6:C6"/>
    <mergeCell ref="B43:C43"/>
    <mergeCell ref="B45:C45"/>
    <mergeCell ref="B8:B9"/>
    <mergeCell ref="B12:B13"/>
    <mergeCell ref="B24:B25"/>
  </mergeCells>
  <phoneticPr fontId="2"/>
  <conditionalFormatting sqref="E41 E43">
    <cfRule type="cellIs" dxfId="7" priority="6" operator="greaterThan">
      <formula>350</formula>
    </cfRule>
  </conditionalFormatting>
  <pageMargins left="0.51181102362204722" right="0.51181102362204722" top="0.55118110236220474" bottom="0.55118110236220474" header="0.31496062992125984" footer="0.31496062992125984"/>
  <pageSetup paperSize="9" scale="70" fitToHeight="0" orientation="portrait" blackAndWhite="1" r:id="rId1"/>
  <headerFooter>
    <oddHeader>&amp;R日本財団　支援金申請書
（&amp;P / &amp;N ページ）</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'（日本財団使用）プルダウンリスト'!$B$5:$B$52</xm:f>
          </x14:formula1>
          <xm:sqref>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7A868-549F-4363-9E17-04CC71749B11}">
  <sheetPr>
    <pageSetUpPr fitToPage="1"/>
  </sheetPr>
  <dimension ref="B1:E12"/>
  <sheetViews>
    <sheetView showGridLines="0" view="pageBreakPreview" zoomScale="85" zoomScaleNormal="100" zoomScaleSheetLayoutView="85" workbookViewId="0">
      <selection activeCell="D8" sqref="D8"/>
    </sheetView>
  </sheetViews>
  <sheetFormatPr defaultRowHeight="14.4" x14ac:dyDescent="0.15"/>
  <cols>
    <col min="1" max="1" width="0.6640625" style="21" customWidth="1"/>
    <col min="2" max="2" width="14.6640625" style="30" customWidth="1"/>
    <col min="3" max="3" width="30.88671875" style="18" customWidth="1"/>
    <col min="4" max="4" width="101.88671875" style="19" customWidth="1"/>
    <col min="5" max="5" width="39.33203125" style="20" customWidth="1"/>
    <col min="6" max="6" width="6.88671875" style="21" bestFit="1" customWidth="1"/>
    <col min="7" max="16384" width="8.88671875" style="21"/>
  </cols>
  <sheetData>
    <row r="1" spans="2:5" ht="6" customHeight="1" thickBot="1" x14ac:dyDescent="0.2"/>
    <row r="2" spans="2:5" s="22" customFormat="1" ht="22.8" customHeight="1" thickBot="1" x14ac:dyDescent="0.2">
      <c r="B2" s="188" t="s">
        <v>114</v>
      </c>
      <c r="C2" s="189"/>
      <c r="D2" s="54"/>
      <c r="E2" s="54"/>
    </row>
    <row r="3" spans="2:5" ht="24" customHeight="1" x14ac:dyDescent="0.15">
      <c r="B3" s="190" t="s">
        <v>120</v>
      </c>
      <c r="C3" s="191"/>
      <c r="D3" s="59" t="s">
        <v>247</v>
      </c>
      <c r="E3" s="23">
        <f>LEN(D3)</f>
        <v>16</v>
      </c>
    </row>
    <row r="4" spans="2:5" ht="51" customHeight="1" x14ac:dyDescent="0.15">
      <c r="B4" s="184" t="s">
        <v>121</v>
      </c>
      <c r="C4" s="185"/>
      <c r="D4" s="29" t="s">
        <v>171</v>
      </c>
      <c r="E4" s="23">
        <f>LEN(D4)</f>
        <v>24</v>
      </c>
    </row>
    <row r="5" spans="2:5" ht="79.8" customHeight="1" thickBot="1" x14ac:dyDescent="0.2">
      <c r="B5" s="186" t="s">
        <v>122</v>
      </c>
      <c r="C5" s="187"/>
      <c r="D5" s="29" t="s">
        <v>171</v>
      </c>
      <c r="E5" s="23">
        <f>LEN(D5)</f>
        <v>24</v>
      </c>
    </row>
    <row r="6" spans="2:5" ht="28.05" customHeight="1" x14ac:dyDescent="0.15">
      <c r="B6" s="48" t="s">
        <v>116</v>
      </c>
      <c r="C6" s="55" t="s">
        <v>252</v>
      </c>
      <c r="D6" s="60" t="s">
        <v>253</v>
      </c>
    </row>
    <row r="7" spans="2:5" ht="28.05" customHeight="1" x14ac:dyDescent="0.15">
      <c r="B7" s="49"/>
      <c r="C7" s="53" t="s">
        <v>255</v>
      </c>
      <c r="D7" s="29" t="s">
        <v>260</v>
      </c>
    </row>
    <row r="8" spans="2:5" ht="31.8" customHeight="1" x14ac:dyDescent="0.15">
      <c r="B8" s="49"/>
      <c r="C8" s="50" t="s">
        <v>256</v>
      </c>
      <c r="D8" s="29" t="s">
        <v>257</v>
      </c>
    </row>
    <row r="9" spans="2:5" ht="41.4" customHeight="1" x14ac:dyDescent="0.15">
      <c r="B9" s="49"/>
      <c r="C9" s="50" t="s">
        <v>249</v>
      </c>
      <c r="D9" s="29" t="s">
        <v>258</v>
      </c>
    </row>
    <row r="10" spans="2:5" ht="199.2" customHeight="1" x14ac:dyDescent="0.15">
      <c r="B10" s="49"/>
      <c r="C10" s="50" t="s">
        <v>250</v>
      </c>
      <c r="D10" s="29" t="s">
        <v>251</v>
      </c>
      <c r="E10" s="23">
        <f>LEN(D10)</f>
        <v>31</v>
      </c>
    </row>
    <row r="11" spans="2:5" ht="72" customHeight="1" thickBot="1" x14ac:dyDescent="0.2">
      <c r="B11" s="51"/>
      <c r="C11" s="52" t="s">
        <v>125</v>
      </c>
      <c r="D11" s="24" t="s">
        <v>167</v>
      </c>
    </row>
    <row r="12" spans="2:5" ht="28.05" customHeight="1" thickBot="1" x14ac:dyDescent="0.2">
      <c r="B12" s="56" t="s">
        <v>118</v>
      </c>
      <c r="C12" s="57" t="s">
        <v>127</v>
      </c>
      <c r="D12" s="61"/>
    </row>
  </sheetData>
  <sheetProtection formatCells="0" formatColumns="0" formatRows="0"/>
  <mergeCells count="4">
    <mergeCell ref="B4:C4"/>
    <mergeCell ref="B5:C5"/>
    <mergeCell ref="B2:C2"/>
    <mergeCell ref="B3:C3"/>
  </mergeCells>
  <phoneticPr fontId="2"/>
  <conditionalFormatting sqref="E3">
    <cfRule type="cellIs" dxfId="6" priority="4" operator="greaterThan">
      <formula>50</formula>
    </cfRule>
  </conditionalFormatting>
  <conditionalFormatting sqref="E4">
    <cfRule type="cellIs" dxfId="5" priority="3" operator="greaterThan">
      <formula>350</formula>
    </cfRule>
  </conditionalFormatting>
  <conditionalFormatting sqref="E10">
    <cfRule type="cellIs" dxfId="4" priority="2" operator="greaterThan">
      <formula>700</formula>
    </cfRule>
  </conditionalFormatting>
  <conditionalFormatting sqref="E5">
    <cfRule type="cellIs" dxfId="3" priority="1" operator="greaterThan">
      <formula>700</formula>
    </cfRule>
  </conditionalFormatting>
  <pageMargins left="0.51181102362204722" right="0.51181102362204722" top="0.55118110236220474" bottom="0.55118110236220474" header="0.31496062992125984" footer="0.31496062992125984"/>
  <pageSetup paperSize="9" scale="70" fitToHeight="0" orientation="portrait" blackAndWhite="1" r:id="rId1"/>
  <headerFooter>
    <oddHeader>&amp;R日本財団　支援金申請書
（&amp;P / &amp;N ページ）</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3"/>
  <sheetViews>
    <sheetView showGridLines="0" view="pageBreakPreview" topLeftCell="B1" zoomScale="60" zoomScaleNormal="85" workbookViewId="0">
      <pane ySplit="12" topLeftCell="A13" activePane="bottomLeft" state="frozen"/>
      <selection activeCell="C48" sqref="C48"/>
      <selection pane="bottomLeft" activeCell="E15" sqref="E15"/>
    </sheetView>
  </sheetViews>
  <sheetFormatPr defaultRowHeight="13.2" x14ac:dyDescent="0.15"/>
  <cols>
    <col min="1" max="1" width="0.77734375" style="5" customWidth="1"/>
    <col min="2" max="2" width="20.88671875" style="5" customWidth="1"/>
    <col min="3" max="3" width="15.77734375" style="7" customWidth="1"/>
    <col min="4" max="4" width="26.44140625" style="5" customWidth="1"/>
    <col min="5" max="5" width="15.77734375" style="7" customWidth="1"/>
    <col min="6" max="6" width="47.21875" style="5" customWidth="1"/>
    <col min="7" max="7" width="17.5546875" style="5" customWidth="1"/>
    <col min="8" max="16384" width="8.88671875" style="5"/>
  </cols>
  <sheetData>
    <row r="1" spans="1:7" ht="5.4" customHeight="1" x14ac:dyDescent="0.15"/>
    <row r="2" spans="1:7" s="1" customFormat="1" ht="22.8" customHeight="1" x14ac:dyDescent="0.15">
      <c r="A2" s="5"/>
      <c r="B2" s="58" t="s">
        <v>119</v>
      </c>
      <c r="C2" s="2"/>
      <c r="D2" s="2"/>
      <c r="E2" s="2"/>
      <c r="F2" s="2"/>
      <c r="G2" s="2"/>
    </row>
    <row r="3" spans="1:7" ht="14.4" x14ac:dyDescent="0.15">
      <c r="A3" s="17"/>
      <c r="B3" s="6"/>
      <c r="D3" s="6"/>
      <c r="F3" s="6"/>
      <c r="G3" s="8" t="s">
        <v>72</v>
      </c>
    </row>
    <row r="4" spans="1:7" ht="18" customHeight="1" thickBot="1" x14ac:dyDescent="0.2">
      <c r="B4" s="32" t="s">
        <v>71</v>
      </c>
      <c r="C4" s="10"/>
      <c r="D4" s="9"/>
      <c r="E4" s="10"/>
      <c r="F4" s="9"/>
    </row>
    <row r="5" spans="1:7" s="13" customFormat="1" ht="18" customHeight="1" thickBot="1" x14ac:dyDescent="0.2">
      <c r="A5" s="5"/>
      <c r="B5" s="11" t="s">
        <v>82</v>
      </c>
      <c r="C5" s="12" t="s">
        <v>73</v>
      </c>
      <c r="D5" s="31" t="s">
        <v>74</v>
      </c>
      <c r="E5" s="10"/>
    </row>
    <row r="6" spans="1:7" ht="18" customHeight="1" x14ac:dyDescent="0.15">
      <c r="B6" s="42" t="s">
        <v>83</v>
      </c>
      <c r="C6" s="25"/>
      <c r="D6" s="44" t="s">
        <v>239</v>
      </c>
      <c r="E6" s="10"/>
    </row>
    <row r="7" spans="1:7" ht="18" customHeight="1" thickBot="1" x14ac:dyDescent="0.2">
      <c r="B7" s="43" t="s">
        <v>78</v>
      </c>
      <c r="C7" s="26"/>
      <c r="D7" s="37"/>
      <c r="E7" s="10"/>
    </row>
    <row r="8" spans="1:7" ht="18" customHeight="1" thickBot="1" x14ac:dyDescent="0.2">
      <c r="B8" s="45" t="s">
        <v>75</v>
      </c>
      <c r="C8" s="16">
        <f>SUM($C$6:$C$7)</f>
        <v>0</v>
      </c>
      <c r="D8" s="46" t="s">
        <v>243</v>
      </c>
      <c r="E8" s="10"/>
    </row>
    <row r="9" spans="1:7" ht="18" customHeight="1" x14ac:dyDescent="0.15">
      <c r="B9" s="6"/>
      <c r="C9" s="10"/>
      <c r="D9" s="6"/>
      <c r="E9" s="10"/>
      <c r="F9" s="6"/>
      <c r="G9" s="6"/>
    </row>
    <row r="10" spans="1:7" ht="18" customHeight="1" thickBot="1" x14ac:dyDescent="0.2">
      <c r="B10" s="32" t="s">
        <v>166</v>
      </c>
      <c r="C10" s="10"/>
      <c r="D10" s="9"/>
      <c r="E10" s="10"/>
      <c r="F10" s="9"/>
      <c r="G10" s="6"/>
    </row>
    <row r="11" spans="1:7" s="13" customFormat="1" x14ac:dyDescent="0.15">
      <c r="A11" s="5"/>
      <c r="B11" s="198" t="s">
        <v>79</v>
      </c>
      <c r="C11" s="196" t="s">
        <v>73</v>
      </c>
      <c r="D11" s="192" t="s">
        <v>77</v>
      </c>
      <c r="E11" s="193"/>
      <c r="F11" s="193"/>
      <c r="G11" s="194" t="s">
        <v>74</v>
      </c>
    </row>
    <row r="12" spans="1:7" s="13" customFormat="1" ht="25.8" thickBot="1" x14ac:dyDescent="0.2">
      <c r="A12" s="5"/>
      <c r="B12" s="199"/>
      <c r="C12" s="197"/>
      <c r="D12" s="14" t="s">
        <v>87</v>
      </c>
      <c r="E12" s="14" t="s">
        <v>81</v>
      </c>
      <c r="F12" s="15" t="s">
        <v>80</v>
      </c>
      <c r="G12" s="195"/>
    </row>
    <row r="13" spans="1:7" ht="18" customHeight="1" x14ac:dyDescent="0.15">
      <c r="B13" s="40"/>
      <c r="C13" s="27"/>
      <c r="D13" s="38"/>
      <c r="E13" s="27"/>
      <c r="F13" s="33"/>
      <c r="G13" s="34"/>
    </row>
    <row r="14" spans="1:7" ht="18" customHeight="1" x14ac:dyDescent="0.15">
      <c r="B14" s="41"/>
      <c r="C14" s="28"/>
      <c r="D14" s="39"/>
      <c r="E14" s="28"/>
      <c r="F14" s="35"/>
      <c r="G14" s="36"/>
    </row>
    <row r="15" spans="1:7" ht="18" customHeight="1" x14ac:dyDescent="0.15">
      <c r="B15" s="41"/>
      <c r="C15" s="28"/>
      <c r="D15" s="39"/>
      <c r="E15" s="28"/>
      <c r="F15" s="35"/>
      <c r="G15" s="36"/>
    </row>
    <row r="16" spans="1:7" ht="18" customHeight="1" x14ac:dyDescent="0.15">
      <c r="B16" s="41"/>
      <c r="C16" s="28"/>
      <c r="D16" s="39"/>
      <c r="E16" s="28"/>
      <c r="F16" s="35"/>
      <c r="G16" s="36"/>
    </row>
    <row r="17" spans="1:7" ht="18" customHeight="1" x14ac:dyDescent="0.15">
      <c r="B17" s="41"/>
      <c r="C17" s="28"/>
      <c r="D17" s="39"/>
      <c r="E17" s="28"/>
      <c r="F17" s="35"/>
      <c r="G17" s="36"/>
    </row>
    <row r="18" spans="1:7" ht="18" customHeight="1" x14ac:dyDescent="0.15">
      <c r="B18" s="41"/>
      <c r="C18" s="28"/>
      <c r="D18" s="39"/>
      <c r="E18" s="28"/>
      <c r="F18" s="35"/>
      <c r="G18" s="36"/>
    </row>
    <row r="19" spans="1:7" ht="18" customHeight="1" x14ac:dyDescent="0.15">
      <c r="B19" s="41"/>
      <c r="C19" s="28"/>
      <c r="D19" s="39"/>
      <c r="E19" s="28"/>
      <c r="F19" s="35"/>
      <c r="G19" s="36"/>
    </row>
    <row r="20" spans="1:7" ht="18" customHeight="1" x14ac:dyDescent="0.15">
      <c r="B20" s="41"/>
      <c r="C20" s="28"/>
      <c r="D20" s="39"/>
      <c r="E20" s="28"/>
      <c r="F20" s="35"/>
      <c r="G20" s="36"/>
    </row>
    <row r="21" spans="1:7" ht="18" customHeight="1" x14ac:dyDescent="0.15">
      <c r="B21" s="41"/>
      <c r="C21" s="28"/>
      <c r="D21" s="39"/>
      <c r="E21" s="28"/>
      <c r="F21" s="35"/>
      <c r="G21" s="36"/>
    </row>
    <row r="22" spans="1:7" ht="18" customHeight="1" x14ac:dyDescent="0.15">
      <c r="B22" s="142"/>
      <c r="C22" s="26"/>
      <c r="D22" s="143"/>
      <c r="E22" s="26"/>
      <c r="F22" s="144"/>
      <c r="G22" s="37"/>
    </row>
    <row r="23" spans="1:7" ht="18" customHeight="1" x14ac:dyDescent="0.15">
      <c r="B23" s="142"/>
      <c r="C23" s="26"/>
      <c r="D23" s="143"/>
      <c r="E23" s="26"/>
      <c r="F23" s="144"/>
      <c r="G23" s="37"/>
    </row>
    <row r="24" spans="1:7" ht="18" customHeight="1" x14ac:dyDescent="0.15">
      <c r="B24" s="142"/>
      <c r="C24" s="26"/>
      <c r="D24" s="143"/>
      <c r="E24" s="26"/>
      <c r="F24" s="144"/>
      <c r="G24" s="37"/>
    </row>
    <row r="25" spans="1:7" ht="18" customHeight="1" x14ac:dyDescent="0.15">
      <c r="B25" s="142"/>
      <c r="C25" s="26"/>
      <c r="D25" s="143"/>
      <c r="E25" s="26"/>
      <c r="F25" s="144"/>
      <c r="G25" s="37"/>
    </row>
    <row r="26" spans="1:7" ht="18" customHeight="1" x14ac:dyDescent="0.15">
      <c r="B26" s="142"/>
      <c r="C26" s="26"/>
      <c r="D26" s="143"/>
      <c r="E26" s="26"/>
      <c r="F26" s="144"/>
      <c r="G26" s="37"/>
    </row>
    <row r="27" spans="1:7" ht="18" customHeight="1" thickBot="1" x14ac:dyDescent="0.2">
      <c r="B27" s="142"/>
      <c r="C27" s="26"/>
      <c r="D27" s="143"/>
      <c r="E27" s="26"/>
      <c r="F27" s="144"/>
      <c r="G27" s="37"/>
    </row>
    <row r="28" spans="1:7" ht="18" customHeight="1" thickBot="1" x14ac:dyDescent="0.2">
      <c r="A28" s="1"/>
      <c r="B28" s="45" t="s">
        <v>76</v>
      </c>
      <c r="C28" s="16">
        <f>SUM($C$13:$C$27)</f>
        <v>0</v>
      </c>
      <c r="D28" s="47" t="s">
        <v>244</v>
      </c>
      <c r="E28" s="16">
        <f>SUM($E$13:$E$27)</f>
        <v>0</v>
      </c>
      <c r="F28" s="47" t="s">
        <v>245</v>
      </c>
      <c r="G28" s="46"/>
    </row>
    <row r="29" spans="1:7" ht="18" customHeight="1" x14ac:dyDescent="0.15"/>
    <row r="30" spans="1:7" ht="18" customHeight="1" x14ac:dyDescent="0.15"/>
    <row r="31" spans="1:7" ht="18" customHeight="1" x14ac:dyDescent="0.15"/>
    <row r="32" spans="1:7" ht="18" customHeight="1" x14ac:dyDescent="0.15">
      <c r="A32" s="13"/>
    </row>
    <row r="33" spans="1:1" ht="18" customHeight="1" x14ac:dyDescent="0.15"/>
    <row r="34" spans="1:1" ht="18" customHeight="1" x14ac:dyDescent="0.15"/>
    <row r="35" spans="1:1" ht="18" customHeight="1" x14ac:dyDescent="0.15"/>
    <row r="36" spans="1:1" ht="18" customHeight="1" x14ac:dyDescent="0.15"/>
    <row r="37" spans="1:1" ht="18" customHeight="1" x14ac:dyDescent="0.15"/>
    <row r="38" spans="1:1" ht="18" customHeight="1" x14ac:dyDescent="0.15">
      <c r="A38" s="13"/>
    </row>
    <row r="39" spans="1:1" ht="18" customHeight="1" x14ac:dyDescent="0.15">
      <c r="A39" s="13"/>
    </row>
    <row r="40" spans="1:1" ht="18" customHeight="1" x14ac:dyDescent="0.15"/>
    <row r="41" spans="1:1" ht="18" customHeight="1" x14ac:dyDescent="0.15"/>
    <row r="42" spans="1:1" ht="18" customHeight="1" x14ac:dyDescent="0.15"/>
    <row r="43" spans="1:1" ht="18" customHeight="1" x14ac:dyDescent="0.15"/>
  </sheetData>
  <mergeCells count="4">
    <mergeCell ref="D11:F11"/>
    <mergeCell ref="G11:G12"/>
    <mergeCell ref="C11:C12"/>
    <mergeCell ref="B11:B12"/>
  </mergeCells>
  <phoneticPr fontId="2"/>
  <conditionalFormatting sqref="H26">
    <cfRule type="cellIs" dxfId="2" priority="3" operator="greaterThan">
      <formula>350</formula>
    </cfRule>
  </conditionalFormatting>
  <conditionalFormatting sqref="H25">
    <cfRule type="cellIs" dxfId="1" priority="2" operator="greaterThan">
      <formula>350</formula>
    </cfRule>
  </conditionalFormatting>
  <conditionalFormatting sqref="H24">
    <cfRule type="cellIs" dxfId="0" priority="1" operator="greaterThan">
      <formula>350</formula>
    </cfRule>
  </conditionalFormatting>
  <pageMargins left="0.51181102362204722" right="0.51181102362204722" top="0.55118110236220474" bottom="0.55118110236220474" header="0.31496062992125984" footer="0.31496062992125984"/>
  <pageSetup paperSize="9" scale="72" orientation="portrait" blackAndWhite="1" r:id="rId1"/>
  <headerFooter>
    <oddHeader>&amp;R日本財団　支援金申請書
（&amp;P / &amp;N ページ）</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40751-D72C-4605-843E-D62FB8688DF8}">
  <sheetPr>
    <pageSetUpPr fitToPage="1"/>
  </sheetPr>
  <dimension ref="B1:C21"/>
  <sheetViews>
    <sheetView showGridLines="0" view="pageBreakPreview" zoomScaleNormal="100" zoomScaleSheetLayoutView="100" workbookViewId="0">
      <selection activeCell="C48" sqref="C48"/>
    </sheetView>
  </sheetViews>
  <sheetFormatPr defaultRowHeight="13.2" x14ac:dyDescent="0.15"/>
  <cols>
    <col min="1" max="1" width="0.5546875" style="62" customWidth="1"/>
    <col min="2" max="2" width="26.21875" style="62" customWidth="1"/>
    <col min="3" max="3" width="68.88671875" style="62" customWidth="1"/>
    <col min="4" max="248" width="8.88671875" style="62"/>
    <col min="249" max="249" width="3.6640625" style="62" customWidth="1"/>
    <col min="250" max="250" width="13.6640625" style="62" customWidth="1"/>
    <col min="251" max="251" width="6.6640625" style="62" customWidth="1"/>
    <col min="252" max="256" width="8.109375" style="62" customWidth="1"/>
    <col min="257" max="257" width="11.6640625" style="62" customWidth="1"/>
    <col min="258" max="258" width="8.6640625" style="62" customWidth="1"/>
    <col min="259" max="259" width="3.6640625" style="62" customWidth="1"/>
    <col min="260" max="504" width="8.88671875" style="62"/>
    <col min="505" max="505" width="3.6640625" style="62" customWidth="1"/>
    <col min="506" max="506" width="13.6640625" style="62" customWidth="1"/>
    <col min="507" max="507" width="6.6640625" style="62" customWidth="1"/>
    <col min="508" max="512" width="8.109375" style="62" customWidth="1"/>
    <col min="513" max="513" width="11.6640625" style="62" customWidth="1"/>
    <col min="514" max="514" width="8.6640625" style="62" customWidth="1"/>
    <col min="515" max="515" width="3.6640625" style="62" customWidth="1"/>
    <col min="516" max="760" width="8.88671875" style="62"/>
    <col min="761" max="761" width="3.6640625" style="62" customWidth="1"/>
    <col min="762" max="762" width="13.6640625" style="62" customWidth="1"/>
    <col min="763" max="763" width="6.6640625" style="62" customWidth="1"/>
    <col min="764" max="768" width="8.109375" style="62" customWidth="1"/>
    <col min="769" max="769" width="11.6640625" style="62" customWidth="1"/>
    <col min="770" max="770" width="8.6640625" style="62" customWidth="1"/>
    <col min="771" max="771" width="3.6640625" style="62" customWidth="1"/>
    <col min="772" max="1016" width="8.88671875" style="62"/>
    <col min="1017" max="1017" width="3.6640625" style="62" customWidth="1"/>
    <col min="1018" max="1018" width="13.6640625" style="62" customWidth="1"/>
    <col min="1019" max="1019" width="6.6640625" style="62" customWidth="1"/>
    <col min="1020" max="1024" width="8.109375" style="62" customWidth="1"/>
    <col min="1025" max="1025" width="11.6640625" style="62" customWidth="1"/>
    <col min="1026" max="1026" width="8.6640625" style="62" customWidth="1"/>
    <col min="1027" max="1027" width="3.6640625" style="62" customWidth="1"/>
    <col min="1028" max="1272" width="8.88671875" style="62"/>
    <col min="1273" max="1273" width="3.6640625" style="62" customWidth="1"/>
    <col min="1274" max="1274" width="13.6640625" style="62" customWidth="1"/>
    <col min="1275" max="1275" width="6.6640625" style="62" customWidth="1"/>
    <col min="1276" max="1280" width="8.109375" style="62" customWidth="1"/>
    <col min="1281" max="1281" width="11.6640625" style="62" customWidth="1"/>
    <col min="1282" max="1282" width="8.6640625" style="62" customWidth="1"/>
    <col min="1283" max="1283" width="3.6640625" style="62" customWidth="1"/>
    <col min="1284" max="1528" width="8.88671875" style="62"/>
    <col min="1529" max="1529" width="3.6640625" style="62" customWidth="1"/>
    <col min="1530" max="1530" width="13.6640625" style="62" customWidth="1"/>
    <col min="1531" max="1531" width="6.6640625" style="62" customWidth="1"/>
    <col min="1532" max="1536" width="8.109375" style="62" customWidth="1"/>
    <col min="1537" max="1537" width="11.6640625" style="62" customWidth="1"/>
    <col min="1538" max="1538" width="8.6640625" style="62" customWidth="1"/>
    <col min="1539" max="1539" width="3.6640625" style="62" customWidth="1"/>
    <col min="1540" max="1784" width="8.88671875" style="62"/>
    <col min="1785" max="1785" width="3.6640625" style="62" customWidth="1"/>
    <col min="1786" max="1786" width="13.6640625" style="62" customWidth="1"/>
    <col min="1787" max="1787" width="6.6640625" style="62" customWidth="1"/>
    <col min="1788" max="1792" width="8.109375" style="62" customWidth="1"/>
    <col min="1793" max="1793" width="11.6640625" style="62" customWidth="1"/>
    <col min="1794" max="1794" width="8.6640625" style="62" customWidth="1"/>
    <col min="1795" max="1795" width="3.6640625" style="62" customWidth="1"/>
    <col min="1796" max="2040" width="8.88671875" style="62"/>
    <col min="2041" max="2041" width="3.6640625" style="62" customWidth="1"/>
    <col min="2042" max="2042" width="13.6640625" style="62" customWidth="1"/>
    <col min="2043" max="2043" width="6.6640625" style="62" customWidth="1"/>
    <col min="2044" max="2048" width="8.109375" style="62" customWidth="1"/>
    <col min="2049" max="2049" width="11.6640625" style="62" customWidth="1"/>
    <col min="2050" max="2050" width="8.6640625" style="62" customWidth="1"/>
    <col min="2051" max="2051" width="3.6640625" style="62" customWidth="1"/>
    <col min="2052" max="2296" width="8.88671875" style="62"/>
    <col min="2297" max="2297" width="3.6640625" style="62" customWidth="1"/>
    <col min="2298" max="2298" width="13.6640625" style="62" customWidth="1"/>
    <col min="2299" max="2299" width="6.6640625" style="62" customWidth="1"/>
    <col min="2300" max="2304" width="8.109375" style="62" customWidth="1"/>
    <col min="2305" max="2305" width="11.6640625" style="62" customWidth="1"/>
    <col min="2306" max="2306" width="8.6640625" style="62" customWidth="1"/>
    <col min="2307" max="2307" width="3.6640625" style="62" customWidth="1"/>
    <col min="2308" max="2552" width="8.88671875" style="62"/>
    <col min="2553" max="2553" width="3.6640625" style="62" customWidth="1"/>
    <col min="2554" max="2554" width="13.6640625" style="62" customWidth="1"/>
    <col min="2555" max="2555" width="6.6640625" style="62" customWidth="1"/>
    <col min="2556" max="2560" width="8.109375" style="62" customWidth="1"/>
    <col min="2561" max="2561" width="11.6640625" style="62" customWidth="1"/>
    <col min="2562" max="2562" width="8.6640625" style="62" customWidth="1"/>
    <col min="2563" max="2563" width="3.6640625" style="62" customWidth="1"/>
    <col min="2564" max="2808" width="8.88671875" style="62"/>
    <col min="2809" max="2809" width="3.6640625" style="62" customWidth="1"/>
    <col min="2810" max="2810" width="13.6640625" style="62" customWidth="1"/>
    <col min="2811" max="2811" width="6.6640625" style="62" customWidth="1"/>
    <col min="2812" max="2816" width="8.109375" style="62" customWidth="1"/>
    <col min="2817" max="2817" width="11.6640625" style="62" customWidth="1"/>
    <col min="2818" max="2818" width="8.6640625" style="62" customWidth="1"/>
    <col min="2819" max="2819" width="3.6640625" style="62" customWidth="1"/>
    <col min="2820" max="3064" width="8.88671875" style="62"/>
    <col min="3065" max="3065" width="3.6640625" style="62" customWidth="1"/>
    <col min="3066" max="3066" width="13.6640625" style="62" customWidth="1"/>
    <col min="3067" max="3067" width="6.6640625" style="62" customWidth="1"/>
    <col min="3068" max="3072" width="8.109375" style="62" customWidth="1"/>
    <col min="3073" max="3073" width="11.6640625" style="62" customWidth="1"/>
    <col min="3074" max="3074" width="8.6640625" style="62" customWidth="1"/>
    <col min="3075" max="3075" width="3.6640625" style="62" customWidth="1"/>
    <col min="3076" max="3320" width="8.88671875" style="62"/>
    <col min="3321" max="3321" width="3.6640625" style="62" customWidth="1"/>
    <col min="3322" max="3322" width="13.6640625" style="62" customWidth="1"/>
    <col min="3323" max="3323" width="6.6640625" style="62" customWidth="1"/>
    <col min="3324" max="3328" width="8.109375" style="62" customWidth="1"/>
    <col min="3329" max="3329" width="11.6640625" style="62" customWidth="1"/>
    <col min="3330" max="3330" width="8.6640625" style="62" customWidth="1"/>
    <col min="3331" max="3331" width="3.6640625" style="62" customWidth="1"/>
    <col min="3332" max="3576" width="8.88671875" style="62"/>
    <col min="3577" max="3577" width="3.6640625" style="62" customWidth="1"/>
    <col min="3578" max="3578" width="13.6640625" style="62" customWidth="1"/>
    <col min="3579" max="3579" width="6.6640625" style="62" customWidth="1"/>
    <col min="3580" max="3584" width="8.109375" style="62" customWidth="1"/>
    <col min="3585" max="3585" width="11.6640625" style="62" customWidth="1"/>
    <col min="3586" max="3586" width="8.6640625" style="62" customWidth="1"/>
    <col min="3587" max="3587" width="3.6640625" style="62" customWidth="1"/>
    <col min="3588" max="3832" width="8.88671875" style="62"/>
    <col min="3833" max="3833" width="3.6640625" style="62" customWidth="1"/>
    <col min="3834" max="3834" width="13.6640625" style="62" customWidth="1"/>
    <col min="3835" max="3835" width="6.6640625" style="62" customWidth="1"/>
    <col min="3836" max="3840" width="8.109375" style="62" customWidth="1"/>
    <col min="3841" max="3841" width="11.6640625" style="62" customWidth="1"/>
    <col min="3842" max="3842" width="8.6640625" style="62" customWidth="1"/>
    <col min="3843" max="3843" width="3.6640625" style="62" customWidth="1"/>
    <col min="3844" max="4088" width="8.88671875" style="62"/>
    <col min="4089" max="4089" width="3.6640625" style="62" customWidth="1"/>
    <col min="4090" max="4090" width="13.6640625" style="62" customWidth="1"/>
    <col min="4091" max="4091" width="6.6640625" style="62" customWidth="1"/>
    <col min="4092" max="4096" width="8.109375" style="62" customWidth="1"/>
    <col min="4097" max="4097" width="11.6640625" style="62" customWidth="1"/>
    <col min="4098" max="4098" width="8.6640625" style="62" customWidth="1"/>
    <col min="4099" max="4099" width="3.6640625" style="62" customWidth="1"/>
    <col min="4100" max="4344" width="8.88671875" style="62"/>
    <col min="4345" max="4345" width="3.6640625" style="62" customWidth="1"/>
    <col min="4346" max="4346" width="13.6640625" style="62" customWidth="1"/>
    <col min="4347" max="4347" width="6.6640625" style="62" customWidth="1"/>
    <col min="4348" max="4352" width="8.109375" style="62" customWidth="1"/>
    <col min="4353" max="4353" width="11.6640625" style="62" customWidth="1"/>
    <col min="4354" max="4354" width="8.6640625" style="62" customWidth="1"/>
    <col min="4355" max="4355" width="3.6640625" style="62" customWidth="1"/>
    <col min="4356" max="4600" width="8.88671875" style="62"/>
    <col min="4601" max="4601" width="3.6640625" style="62" customWidth="1"/>
    <col min="4602" max="4602" width="13.6640625" style="62" customWidth="1"/>
    <col min="4603" max="4603" width="6.6640625" style="62" customWidth="1"/>
    <col min="4604" max="4608" width="8.109375" style="62" customWidth="1"/>
    <col min="4609" max="4609" width="11.6640625" style="62" customWidth="1"/>
    <col min="4610" max="4610" width="8.6640625" style="62" customWidth="1"/>
    <col min="4611" max="4611" width="3.6640625" style="62" customWidth="1"/>
    <col min="4612" max="4856" width="8.88671875" style="62"/>
    <col min="4857" max="4857" width="3.6640625" style="62" customWidth="1"/>
    <col min="4858" max="4858" width="13.6640625" style="62" customWidth="1"/>
    <col min="4859" max="4859" width="6.6640625" style="62" customWidth="1"/>
    <col min="4860" max="4864" width="8.109375" style="62" customWidth="1"/>
    <col min="4865" max="4865" width="11.6640625" style="62" customWidth="1"/>
    <col min="4866" max="4866" width="8.6640625" style="62" customWidth="1"/>
    <col min="4867" max="4867" width="3.6640625" style="62" customWidth="1"/>
    <col min="4868" max="5112" width="8.88671875" style="62"/>
    <col min="5113" max="5113" width="3.6640625" style="62" customWidth="1"/>
    <col min="5114" max="5114" width="13.6640625" style="62" customWidth="1"/>
    <col min="5115" max="5115" width="6.6640625" style="62" customWidth="1"/>
    <col min="5116" max="5120" width="8.109375" style="62" customWidth="1"/>
    <col min="5121" max="5121" width="11.6640625" style="62" customWidth="1"/>
    <col min="5122" max="5122" width="8.6640625" style="62" customWidth="1"/>
    <col min="5123" max="5123" width="3.6640625" style="62" customWidth="1"/>
    <col min="5124" max="5368" width="8.88671875" style="62"/>
    <col min="5369" max="5369" width="3.6640625" style="62" customWidth="1"/>
    <col min="5370" max="5370" width="13.6640625" style="62" customWidth="1"/>
    <col min="5371" max="5371" width="6.6640625" style="62" customWidth="1"/>
    <col min="5372" max="5376" width="8.109375" style="62" customWidth="1"/>
    <col min="5377" max="5377" width="11.6640625" style="62" customWidth="1"/>
    <col min="5378" max="5378" width="8.6640625" style="62" customWidth="1"/>
    <col min="5379" max="5379" width="3.6640625" style="62" customWidth="1"/>
    <col min="5380" max="5624" width="8.88671875" style="62"/>
    <col min="5625" max="5625" width="3.6640625" style="62" customWidth="1"/>
    <col min="5626" max="5626" width="13.6640625" style="62" customWidth="1"/>
    <col min="5627" max="5627" width="6.6640625" style="62" customWidth="1"/>
    <col min="5628" max="5632" width="8.109375" style="62" customWidth="1"/>
    <col min="5633" max="5633" width="11.6640625" style="62" customWidth="1"/>
    <col min="5634" max="5634" width="8.6640625" style="62" customWidth="1"/>
    <col min="5635" max="5635" width="3.6640625" style="62" customWidth="1"/>
    <col min="5636" max="5880" width="8.88671875" style="62"/>
    <col min="5881" max="5881" width="3.6640625" style="62" customWidth="1"/>
    <col min="5882" max="5882" width="13.6640625" style="62" customWidth="1"/>
    <col min="5883" max="5883" width="6.6640625" style="62" customWidth="1"/>
    <col min="5884" max="5888" width="8.109375" style="62" customWidth="1"/>
    <col min="5889" max="5889" width="11.6640625" style="62" customWidth="1"/>
    <col min="5890" max="5890" width="8.6640625" style="62" customWidth="1"/>
    <col min="5891" max="5891" width="3.6640625" style="62" customWidth="1"/>
    <col min="5892" max="6136" width="8.88671875" style="62"/>
    <col min="6137" max="6137" width="3.6640625" style="62" customWidth="1"/>
    <col min="6138" max="6138" width="13.6640625" style="62" customWidth="1"/>
    <col min="6139" max="6139" width="6.6640625" style="62" customWidth="1"/>
    <col min="6140" max="6144" width="8.109375" style="62" customWidth="1"/>
    <col min="6145" max="6145" width="11.6640625" style="62" customWidth="1"/>
    <col min="6146" max="6146" width="8.6640625" style="62" customWidth="1"/>
    <col min="6147" max="6147" width="3.6640625" style="62" customWidth="1"/>
    <col min="6148" max="6392" width="8.88671875" style="62"/>
    <col min="6393" max="6393" width="3.6640625" style="62" customWidth="1"/>
    <col min="6394" max="6394" width="13.6640625" style="62" customWidth="1"/>
    <col min="6395" max="6395" width="6.6640625" style="62" customWidth="1"/>
    <col min="6396" max="6400" width="8.109375" style="62" customWidth="1"/>
    <col min="6401" max="6401" width="11.6640625" style="62" customWidth="1"/>
    <col min="6402" max="6402" width="8.6640625" style="62" customWidth="1"/>
    <col min="6403" max="6403" width="3.6640625" style="62" customWidth="1"/>
    <col min="6404" max="6648" width="8.88671875" style="62"/>
    <col min="6649" max="6649" width="3.6640625" style="62" customWidth="1"/>
    <col min="6650" max="6650" width="13.6640625" style="62" customWidth="1"/>
    <col min="6651" max="6651" width="6.6640625" style="62" customWidth="1"/>
    <col min="6652" max="6656" width="8.109375" style="62" customWidth="1"/>
    <col min="6657" max="6657" width="11.6640625" style="62" customWidth="1"/>
    <col min="6658" max="6658" width="8.6640625" style="62" customWidth="1"/>
    <col min="6659" max="6659" width="3.6640625" style="62" customWidth="1"/>
    <col min="6660" max="6904" width="8.88671875" style="62"/>
    <col min="6905" max="6905" width="3.6640625" style="62" customWidth="1"/>
    <col min="6906" max="6906" width="13.6640625" style="62" customWidth="1"/>
    <col min="6907" max="6907" width="6.6640625" style="62" customWidth="1"/>
    <col min="6908" max="6912" width="8.109375" style="62" customWidth="1"/>
    <col min="6913" max="6913" width="11.6640625" style="62" customWidth="1"/>
    <col min="6914" max="6914" width="8.6640625" style="62" customWidth="1"/>
    <col min="6915" max="6915" width="3.6640625" style="62" customWidth="1"/>
    <col min="6916" max="7160" width="8.88671875" style="62"/>
    <col min="7161" max="7161" width="3.6640625" style="62" customWidth="1"/>
    <col min="7162" max="7162" width="13.6640625" style="62" customWidth="1"/>
    <col min="7163" max="7163" width="6.6640625" style="62" customWidth="1"/>
    <col min="7164" max="7168" width="8.109375" style="62" customWidth="1"/>
    <col min="7169" max="7169" width="11.6640625" style="62" customWidth="1"/>
    <col min="7170" max="7170" width="8.6640625" style="62" customWidth="1"/>
    <col min="7171" max="7171" width="3.6640625" style="62" customWidth="1"/>
    <col min="7172" max="7416" width="8.88671875" style="62"/>
    <col min="7417" max="7417" width="3.6640625" style="62" customWidth="1"/>
    <col min="7418" max="7418" width="13.6640625" style="62" customWidth="1"/>
    <col min="7419" max="7419" width="6.6640625" style="62" customWidth="1"/>
    <col min="7420" max="7424" width="8.109375" style="62" customWidth="1"/>
    <col min="7425" max="7425" width="11.6640625" style="62" customWidth="1"/>
    <col min="7426" max="7426" width="8.6640625" style="62" customWidth="1"/>
    <col min="7427" max="7427" width="3.6640625" style="62" customWidth="1"/>
    <col min="7428" max="7672" width="8.88671875" style="62"/>
    <col min="7673" max="7673" width="3.6640625" style="62" customWidth="1"/>
    <col min="7674" max="7674" width="13.6640625" style="62" customWidth="1"/>
    <col min="7675" max="7675" width="6.6640625" style="62" customWidth="1"/>
    <col min="7676" max="7680" width="8.109375" style="62" customWidth="1"/>
    <col min="7681" max="7681" width="11.6640625" style="62" customWidth="1"/>
    <col min="7682" max="7682" width="8.6640625" style="62" customWidth="1"/>
    <col min="7683" max="7683" width="3.6640625" style="62" customWidth="1"/>
    <col min="7684" max="7928" width="8.88671875" style="62"/>
    <col min="7929" max="7929" width="3.6640625" style="62" customWidth="1"/>
    <col min="7930" max="7930" width="13.6640625" style="62" customWidth="1"/>
    <col min="7931" max="7931" width="6.6640625" style="62" customWidth="1"/>
    <col min="7932" max="7936" width="8.109375" style="62" customWidth="1"/>
    <col min="7937" max="7937" width="11.6640625" style="62" customWidth="1"/>
    <col min="7938" max="7938" width="8.6640625" style="62" customWidth="1"/>
    <col min="7939" max="7939" width="3.6640625" style="62" customWidth="1"/>
    <col min="7940" max="8184" width="8.88671875" style="62"/>
    <col min="8185" max="8185" width="3.6640625" style="62" customWidth="1"/>
    <col min="8186" max="8186" width="13.6640625" style="62" customWidth="1"/>
    <col min="8187" max="8187" width="6.6640625" style="62" customWidth="1"/>
    <col min="8188" max="8192" width="8.109375" style="62" customWidth="1"/>
    <col min="8193" max="8193" width="11.6640625" style="62" customWidth="1"/>
    <col min="8194" max="8194" width="8.6640625" style="62" customWidth="1"/>
    <col min="8195" max="8195" width="3.6640625" style="62" customWidth="1"/>
    <col min="8196" max="8440" width="8.88671875" style="62"/>
    <col min="8441" max="8441" width="3.6640625" style="62" customWidth="1"/>
    <col min="8442" max="8442" width="13.6640625" style="62" customWidth="1"/>
    <col min="8443" max="8443" width="6.6640625" style="62" customWidth="1"/>
    <col min="8444" max="8448" width="8.109375" style="62" customWidth="1"/>
    <col min="8449" max="8449" width="11.6640625" style="62" customWidth="1"/>
    <col min="8450" max="8450" width="8.6640625" style="62" customWidth="1"/>
    <col min="8451" max="8451" width="3.6640625" style="62" customWidth="1"/>
    <col min="8452" max="8696" width="8.88671875" style="62"/>
    <col min="8697" max="8697" width="3.6640625" style="62" customWidth="1"/>
    <col min="8698" max="8698" width="13.6640625" style="62" customWidth="1"/>
    <col min="8699" max="8699" width="6.6640625" style="62" customWidth="1"/>
    <col min="8700" max="8704" width="8.109375" style="62" customWidth="1"/>
    <col min="8705" max="8705" width="11.6640625" style="62" customWidth="1"/>
    <col min="8706" max="8706" width="8.6640625" style="62" customWidth="1"/>
    <col min="8707" max="8707" width="3.6640625" style="62" customWidth="1"/>
    <col min="8708" max="8952" width="8.88671875" style="62"/>
    <col min="8953" max="8953" width="3.6640625" style="62" customWidth="1"/>
    <col min="8954" max="8954" width="13.6640625" style="62" customWidth="1"/>
    <col min="8955" max="8955" width="6.6640625" style="62" customWidth="1"/>
    <col min="8956" max="8960" width="8.109375" style="62" customWidth="1"/>
    <col min="8961" max="8961" width="11.6640625" style="62" customWidth="1"/>
    <col min="8962" max="8962" width="8.6640625" style="62" customWidth="1"/>
    <col min="8963" max="8963" width="3.6640625" style="62" customWidth="1"/>
    <col min="8964" max="9208" width="8.88671875" style="62"/>
    <col min="9209" max="9209" width="3.6640625" style="62" customWidth="1"/>
    <col min="9210" max="9210" width="13.6640625" style="62" customWidth="1"/>
    <col min="9211" max="9211" width="6.6640625" style="62" customWidth="1"/>
    <col min="9212" max="9216" width="8.109375" style="62" customWidth="1"/>
    <col min="9217" max="9217" width="11.6640625" style="62" customWidth="1"/>
    <col min="9218" max="9218" width="8.6640625" style="62" customWidth="1"/>
    <col min="9219" max="9219" width="3.6640625" style="62" customWidth="1"/>
    <col min="9220" max="9464" width="8.88671875" style="62"/>
    <col min="9465" max="9465" width="3.6640625" style="62" customWidth="1"/>
    <col min="9466" max="9466" width="13.6640625" style="62" customWidth="1"/>
    <col min="9467" max="9467" width="6.6640625" style="62" customWidth="1"/>
    <col min="9468" max="9472" width="8.109375" style="62" customWidth="1"/>
    <col min="9473" max="9473" width="11.6640625" style="62" customWidth="1"/>
    <col min="9474" max="9474" width="8.6640625" style="62" customWidth="1"/>
    <col min="9475" max="9475" width="3.6640625" style="62" customWidth="1"/>
    <col min="9476" max="9720" width="8.88671875" style="62"/>
    <col min="9721" max="9721" width="3.6640625" style="62" customWidth="1"/>
    <col min="9722" max="9722" width="13.6640625" style="62" customWidth="1"/>
    <col min="9723" max="9723" width="6.6640625" style="62" customWidth="1"/>
    <col min="9724" max="9728" width="8.109375" style="62" customWidth="1"/>
    <col min="9729" max="9729" width="11.6640625" style="62" customWidth="1"/>
    <col min="9730" max="9730" width="8.6640625" style="62" customWidth="1"/>
    <col min="9731" max="9731" width="3.6640625" style="62" customWidth="1"/>
    <col min="9732" max="9976" width="8.88671875" style="62"/>
    <col min="9977" max="9977" width="3.6640625" style="62" customWidth="1"/>
    <col min="9978" max="9978" width="13.6640625" style="62" customWidth="1"/>
    <col min="9979" max="9979" width="6.6640625" style="62" customWidth="1"/>
    <col min="9980" max="9984" width="8.109375" style="62" customWidth="1"/>
    <col min="9985" max="9985" width="11.6640625" style="62" customWidth="1"/>
    <col min="9986" max="9986" width="8.6640625" style="62" customWidth="1"/>
    <col min="9987" max="9987" width="3.6640625" style="62" customWidth="1"/>
    <col min="9988" max="10232" width="8.88671875" style="62"/>
    <col min="10233" max="10233" width="3.6640625" style="62" customWidth="1"/>
    <col min="10234" max="10234" width="13.6640625" style="62" customWidth="1"/>
    <col min="10235" max="10235" width="6.6640625" style="62" customWidth="1"/>
    <col min="10236" max="10240" width="8.109375" style="62" customWidth="1"/>
    <col min="10241" max="10241" width="11.6640625" style="62" customWidth="1"/>
    <col min="10242" max="10242" width="8.6640625" style="62" customWidth="1"/>
    <col min="10243" max="10243" width="3.6640625" style="62" customWidth="1"/>
    <col min="10244" max="10488" width="8.88671875" style="62"/>
    <col min="10489" max="10489" width="3.6640625" style="62" customWidth="1"/>
    <col min="10490" max="10490" width="13.6640625" style="62" customWidth="1"/>
    <col min="10491" max="10491" width="6.6640625" style="62" customWidth="1"/>
    <col min="10492" max="10496" width="8.109375" style="62" customWidth="1"/>
    <col min="10497" max="10497" width="11.6640625" style="62" customWidth="1"/>
    <col min="10498" max="10498" width="8.6640625" style="62" customWidth="1"/>
    <col min="10499" max="10499" width="3.6640625" style="62" customWidth="1"/>
    <col min="10500" max="10744" width="8.88671875" style="62"/>
    <col min="10745" max="10745" width="3.6640625" style="62" customWidth="1"/>
    <col min="10746" max="10746" width="13.6640625" style="62" customWidth="1"/>
    <col min="10747" max="10747" width="6.6640625" style="62" customWidth="1"/>
    <col min="10748" max="10752" width="8.109375" style="62" customWidth="1"/>
    <col min="10753" max="10753" width="11.6640625" style="62" customWidth="1"/>
    <col min="10754" max="10754" width="8.6640625" style="62" customWidth="1"/>
    <col min="10755" max="10755" width="3.6640625" style="62" customWidth="1"/>
    <col min="10756" max="11000" width="8.88671875" style="62"/>
    <col min="11001" max="11001" width="3.6640625" style="62" customWidth="1"/>
    <col min="11002" max="11002" width="13.6640625" style="62" customWidth="1"/>
    <col min="11003" max="11003" width="6.6640625" style="62" customWidth="1"/>
    <col min="11004" max="11008" width="8.109375" style="62" customWidth="1"/>
    <col min="11009" max="11009" width="11.6640625" style="62" customWidth="1"/>
    <col min="11010" max="11010" width="8.6640625" style="62" customWidth="1"/>
    <col min="11011" max="11011" width="3.6640625" style="62" customWidth="1"/>
    <col min="11012" max="11256" width="8.88671875" style="62"/>
    <col min="11257" max="11257" width="3.6640625" style="62" customWidth="1"/>
    <col min="11258" max="11258" width="13.6640625" style="62" customWidth="1"/>
    <col min="11259" max="11259" width="6.6640625" style="62" customWidth="1"/>
    <col min="11260" max="11264" width="8.109375" style="62" customWidth="1"/>
    <col min="11265" max="11265" width="11.6640625" style="62" customWidth="1"/>
    <col min="11266" max="11266" width="8.6640625" style="62" customWidth="1"/>
    <col min="11267" max="11267" width="3.6640625" style="62" customWidth="1"/>
    <col min="11268" max="11512" width="8.88671875" style="62"/>
    <col min="11513" max="11513" width="3.6640625" style="62" customWidth="1"/>
    <col min="11514" max="11514" width="13.6640625" style="62" customWidth="1"/>
    <col min="11515" max="11515" width="6.6640625" style="62" customWidth="1"/>
    <col min="11516" max="11520" width="8.109375" style="62" customWidth="1"/>
    <col min="11521" max="11521" width="11.6640625" style="62" customWidth="1"/>
    <col min="11522" max="11522" width="8.6640625" style="62" customWidth="1"/>
    <col min="11523" max="11523" width="3.6640625" style="62" customWidth="1"/>
    <col min="11524" max="11768" width="8.88671875" style="62"/>
    <col min="11769" max="11769" width="3.6640625" style="62" customWidth="1"/>
    <col min="11770" max="11770" width="13.6640625" style="62" customWidth="1"/>
    <col min="11771" max="11771" width="6.6640625" style="62" customWidth="1"/>
    <col min="11772" max="11776" width="8.109375" style="62" customWidth="1"/>
    <col min="11777" max="11777" width="11.6640625" style="62" customWidth="1"/>
    <col min="11778" max="11778" width="8.6640625" style="62" customWidth="1"/>
    <col min="11779" max="11779" width="3.6640625" style="62" customWidth="1"/>
    <col min="11780" max="12024" width="8.88671875" style="62"/>
    <col min="12025" max="12025" width="3.6640625" style="62" customWidth="1"/>
    <col min="12026" max="12026" width="13.6640625" style="62" customWidth="1"/>
    <col min="12027" max="12027" width="6.6640625" style="62" customWidth="1"/>
    <col min="12028" max="12032" width="8.109375" style="62" customWidth="1"/>
    <col min="12033" max="12033" width="11.6640625" style="62" customWidth="1"/>
    <col min="12034" max="12034" width="8.6640625" style="62" customWidth="1"/>
    <col min="12035" max="12035" width="3.6640625" style="62" customWidth="1"/>
    <col min="12036" max="12280" width="8.88671875" style="62"/>
    <col min="12281" max="12281" width="3.6640625" style="62" customWidth="1"/>
    <col min="12282" max="12282" width="13.6640625" style="62" customWidth="1"/>
    <col min="12283" max="12283" width="6.6640625" style="62" customWidth="1"/>
    <col min="12284" max="12288" width="8.109375" style="62" customWidth="1"/>
    <col min="12289" max="12289" width="11.6640625" style="62" customWidth="1"/>
    <col min="12290" max="12290" width="8.6640625" style="62" customWidth="1"/>
    <col min="12291" max="12291" width="3.6640625" style="62" customWidth="1"/>
    <col min="12292" max="12536" width="8.88671875" style="62"/>
    <col min="12537" max="12537" width="3.6640625" style="62" customWidth="1"/>
    <col min="12538" max="12538" width="13.6640625" style="62" customWidth="1"/>
    <col min="12539" max="12539" width="6.6640625" style="62" customWidth="1"/>
    <col min="12540" max="12544" width="8.109375" style="62" customWidth="1"/>
    <col min="12545" max="12545" width="11.6640625" style="62" customWidth="1"/>
    <col min="12546" max="12546" width="8.6640625" style="62" customWidth="1"/>
    <col min="12547" max="12547" width="3.6640625" style="62" customWidth="1"/>
    <col min="12548" max="12792" width="8.88671875" style="62"/>
    <col min="12793" max="12793" width="3.6640625" style="62" customWidth="1"/>
    <col min="12794" max="12794" width="13.6640625" style="62" customWidth="1"/>
    <col min="12795" max="12795" width="6.6640625" style="62" customWidth="1"/>
    <col min="12796" max="12800" width="8.109375" style="62" customWidth="1"/>
    <col min="12801" max="12801" width="11.6640625" style="62" customWidth="1"/>
    <col min="12802" max="12802" width="8.6640625" style="62" customWidth="1"/>
    <col min="12803" max="12803" width="3.6640625" style="62" customWidth="1"/>
    <col min="12804" max="13048" width="8.88671875" style="62"/>
    <col min="13049" max="13049" width="3.6640625" style="62" customWidth="1"/>
    <col min="13050" max="13050" width="13.6640625" style="62" customWidth="1"/>
    <col min="13051" max="13051" width="6.6640625" style="62" customWidth="1"/>
    <col min="13052" max="13056" width="8.109375" style="62" customWidth="1"/>
    <col min="13057" max="13057" width="11.6640625" style="62" customWidth="1"/>
    <col min="13058" max="13058" width="8.6640625" style="62" customWidth="1"/>
    <col min="13059" max="13059" width="3.6640625" style="62" customWidth="1"/>
    <col min="13060" max="13304" width="8.88671875" style="62"/>
    <col min="13305" max="13305" width="3.6640625" style="62" customWidth="1"/>
    <col min="13306" max="13306" width="13.6640625" style="62" customWidth="1"/>
    <col min="13307" max="13307" width="6.6640625" style="62" customWidth="1"/>
    <col min="13308" max="13312" width="8.109375" style="62" customWidth="1"/>
    <col min="13313" max="13313" width="11.6640625" style="62" customWidth="1"/>
    <col min="13314" max="13314" width="8.6640625" style="62" customWidth="1"/>
    <col min="13315" max="13315" width="3.6640625" style="62" customWidth="1"/>
    <col min="13316" max="13560" width="8.88671875" style="62"/>
    <col min="13561" max="13561" width="3.6640625" style="62" customWidth="1"/>
    <col min="13562" max="13562" width="13.6640625" style="62" customWidth="1"/>
    <col min="13563" max="13563" width="6.6640625" style="62" customWidth="1"/>
    <col min="13564" max="13568" width="8.109375" style="62" customWidth="1"/>
    <col min="13569" max="13569" width="11.6640625" style="62" customWidth="1"/>
    <col min="13570" max="13570" width="8.6640625" style="62" customWidth="1"/>
    <col min="13571" max="13571" width="3.6640625" style="62" customWidth="1"/>
    <col min="13572" max="13816" width="8.88671875" style="62"/>
    <col min="13817" max="13817" width="3.6640625" style="62" customWidth="1"/>
    <col min="13818" max="13818" width="13.6640625" style="62" customWidth="1"/>
    <col min="13819" max="13819" width="6.6640625" style="62" customWidth="1"/>
    <col min="13820" max="13824" width="8.109375" style="62" customWidth="1"/>
    <col min="13825" max="13825" width="11.6640625" style="62" customWidth="1"/>
    <col min="13826" max="13826" width="8.6640625" style="62" customWidth="1"/>
    <col min="13827" max="13827" width="3.6640625" style="62" customWidth="1"/>
    <col min="13828" max="14072" width="8.88671875" style="62"/>
    <col min="14073" max="14073" width="3.6640625" style="62" customWidth="1"/>
    <col min="14074" max="14074" width="13.6640625" style="62" customWidth="1"/>
    <col min="14075" max="14075" width="6.6640625" style="62" customWidth="1"/>
    <col min="14076" max="14080" width="8.109375" style="62" customWidth="1"/>
    <col min="14081" max="14081" width="11.6640625" style="62" customWidth="1"/>
    <col min="14082" max="14082" width="8.6640625" style="62" customWidth="1"/>
    <col min="14083" max="14083" width="3.6640625" style="62" customWidth="1"/>
    <col min="14084" max="14328" width="8.88671875" style="62"/>
    <col min="14329" max="14329" width="3.6640625" style="62" customWidth="1"/>
    <col min="14330" max="14330" width="13.6640625" style="62" customWidth="1"/>
    <col min="14331" max="14331" width="6.6640625" style="62" customWidth="1"/>
    <col min="14332" max="14336" width="8.109375" style="62" customWidth="1"/>
    <col min="14337" max="14337" width="11.6640625" style="62" customWidth="1"/>
    <col min="14338" max="14338" width="8.6640625" style="62" customWidth="1"/>
    <col min="14339" max="14339" width="3.6640625" style="62" customWidth="1"/>
    <col min="14340" max="14584" width="8.88671875" style="62"/>
    <col min="14585" max="14585" width="3.6640625" style="62" customWidth="1"/>
    <col min="14586" max="14586" width="13.6640625" style="62" customWidth="1"/>
    <col min="14587" max="14587" width="6.6640625" style="62" customWidth="1"/>
    <col min="14588" max="14592" width="8.109375" style="62" customWidth="1"/>
    <col min="14593" max="14593" width="11.6640625" style="62" customWidth="1"/>
    <col min="14594" max="14594" width="8.6640625" style="62" customWidth="1"/>
    <col min="14595" max="14595" width="3.6640625" style="62" customWidth="1"/>
    <col min="14596" max="14840" width="8.88671875" style="62"/>
    <col min="14841" max="14841" width="3.6640625" style="62" customWidth="1"/>
    <col min="14842" max="14842" width="13.6640625" style="62" customWidth="1"/>
    <col min="14843" max="14843" width="6.6640625" style="62" customWidth="1"/>
    <col min="14844" max="14848" width="8.109375" style="62" customWidth="1"/>
    <col min="14849" max="14849" width="11.6640625" style="62" customWidth="1"/>
    <col min="14850" max="14850" width="8.6640625" style="62" customWidth="1"/>
    <col min="14851" max="14851" width="3.6640625" style="62" customWidth="1"/>
    <col min="14852" max="15096" width="8.88671875" style="62"/>
    <col min="15097" max="15097" width="3.6640625" style="62" customWidth="1"/>
    <col min="15098" max="15098" width="13.6640625" style="62" customWidth="1"/>
    <col min="15099" max="15099" width="6.6640625" style="62" customWidth="1"/>
    <col min="15100" max="15104" width="8.109375" style="62" customWidth="1"/>
    <col min="15105" max="15105" width="11.6640625" style="62" customWidth="1"/>
    <col min="15106" max="15106" width="8.6640625" style="62" customWidth="1"/>
    <col min="15107" max="15107" width="3.6640625" style="62" customWidth="1"/>
    <col min="15108" max="15352" width="8.88671875" style="62"/>
    <col min="15353" max="15353" width="3.6640625" style="62" customWidth="1"/>
    <col min="15354" max="15354" width="13.6640625" style="62" customWidth="1"/>
    <col min="15355" max="15355" width="6.6640625" style="62" customWidth="1"/>
    <col min="15356" max="15360" width="8.109375" style="62" customWidth="1"/>
    <col min="15361" max="15361" width="11.6640625" style="62" customWidth="1"/>
    <col min="15362" max="15362" width="8.6640625" style="62" customWidth="1"/>
    <col min="15363" max="15363" width="3.6640625" style="62" customWidth="1"/>
    <col min="15364" max="15608" width="8.88671875" style="62"/>
    <col min="15609" max="15609" width="3.6640625" style="62" customWidth="1"/>
    <col min="15610" max="15610" width="13.6640625" style="62" customWidth="1"/>
    <col min="15611" max="15611" width="6.6640625" style="62" customWidth="1"/>
    <col min="15612" max="15616" width="8.109375" style="62" customWidth="1"/>
    <col min="15617" max="15617" width="11.6640625" style="62" customWidth="1"/>
    <col min="15618" max="15618" width="8.6640625" style="62" customWidth="1"/>
    <col min="15619" max="15619" width="3.6640625" style="62" customWidth="1"/>
    <col min="15620" max="15864" width="8.88671875" style="62"/>
    <col min="15865" max="15865" width="3.6640625" style="62" customWidth="1"/>
    <col min="15866" max="15866" width="13.6640625" style="62" customWidth="1"/>
    <col min="15867" max="15867" width="6.6640625" style="62" customWidth="1"/>
    <col min="15868" max="15872" width="8.109375" style="62" customWidth="1"/>
    <col min="15873" max="15873" width="11.6640625" style="62" customWidth="1"/>
    <col min="15874" max="15874" width="8.6640625" style="62" customWidth="1"/>
    <col min="15875" max="15875" width="3.6640625" style="62" customWidth="1"/>
    <col min="15876" max="16120" width="8.88671875" style="62"/>
    <col min="16121" max="16121" width="3.6640625" style="62" customWidth="1"/>
    <col min="16122" max="16122" width="13.6640625" style="62" customWidth="1"/>
    <col min="16123" max="16123" width="6.6640625" style="62" customWidth="1"/>
    <col min="16124" max="16128" width="8.109375" style="62" customWidth="1"/>
    <col min="16129" max="16129" width="11.6640625" style="62" customWidth="1"/>
    <col min="16130" max="16130" width="8.6640625" style="62" customWidth="1"/>
    <col min="16131" max="16131" width="3.6640625" style="62" customWidth="1"/>
    <col min="16132" max="16384" width="8.88671875" style="62"/>
  </cols>
  <sheetData>
    <row r="1" spans="2:3" ht="4.2" customHeight="1" x14ac:dyDescent="0.15"/>
    <row r="2" spans="2:3" s="22" customFormat="1" ht="22.8" customHeight="1" x14ac:dyDescent="0.15">
      <c r="B2" s="200" t="s">
        <v>143</v>
      </c>
      <c r="C2" s="200"/>
    </row>
    <row r="4" spans="2:3" x14ac:dyDescent="0.15">
      <c r="B4" s="62" t="s">
        <v>173</v>
      </c>
    </row>
    <row r="5" spans="2:3" x14ac:dyDescent="0.15">
      <c r="B5" s="62" t="s">
        <v>174</v>
      </c>
    </row>
    <row r="6" spans="2:3" x14ac:dyDescent="0.15">
      <c r="B6" s="62" t="s">
        <v>130</v>
      </c>
    </row>
    <row r="7" spans="2:3" x14ac:dyDescent="0.15">
      <c r="B7" s="62" t="s">
        <v>144</v>
      </c>
    </row>
    <row r="8" spans="2:3" ht="13.8" thickBot="1" x14ac:dyDescent="0.2"/>
    <row r="9" spans="2:3" ht="32.25" customHeight="1" x14ac:dyDescent="0.15">
      <c r="B9" s="66" t="s">
        <v>131</v>
      </c>
      <c r="C9" s="63" t="str">
        <f>申請者情報!$D$10</f>
        <v/>
      </c>
    </row>
    <row r="10" spans="2:3" ht="32.25" customHeight="1" x14ac:dyDescent="0.15">
      <c r="B10" s="67" t="s">
        <v>132</v>
      </c>
      <c r="C10" s="64">
        <f>申請者情報!$D$9</f>
        <v>0</v>
      </c>
    </row>
    <row r="11" spans="2:3" ht="32.25" customHeight="1" thickBot="1" x14ac:dyDescent="0.2">
      <c r="B11" s="68" t="s">
        <v>133</v>
      </c>
      <c r="C11" s="65">
        <f>申請者情報!$D$24</f>
        <v>0</v>
      </c>
    </row>
    <row r="13" spans="2:3" ht="32.25" customHeight="1" x14ac:dyDescent="0.15">
      <c r="B13" s="76" t="s">
        <v>145</v>
      </c>
      <c r="C13" s="75" t="s">
        <v>128</v>
      </c>
    </row>
    <row r="14" spans="2:3" ht="13.8" thickBot="1" x14ac:dyDescent="0.2"/>
    <row r="15" spans="2:3" ht="32.25" customHeight="1" x14ac:dyDescent="0.15">
      <c r="B15" s="66" t="s">
        <v>135</v>
      </c>
      <c r="C15" s="69"/>
    </row>
    <row r="16" spans="2:3" ht="32.25" customHeight="1" x14ac:dyDescent="0.15">
      <c r="B16" s="73" t="s">
        <v>137</v>
      </c>
      <c r="C16" s="70"/>
    </row>
    <row r="17" spans="2:3" ht="32.25" customHeight="1" x14ac:dyDescent="0.15">
      <c r="B17" s="73" t="s">
        <v>138</v>
      </c>
      <c r="C17" s="70" t="s">
        <v>128</v>
      </c>
    </row>
    <row r="18" spans="2:3" ht="32.25" customHeight="1" x14ac:dyDescent="0.15">
      <c r="B18" s="73" t="s">
        <v>140</v>
      </c>
      <c r="C18" s="71"/>
    </row>
    <row r="19" spans="2:3" ht="32.25" customHeight="1" x14ac:dyDescent="0.15">
      <c r="B19" s="73" t="s">
        <v>141</v>
      </c>
      <c r="C19" s="71"/>
    </row>
    <row r="20" spans="2:3" ht="32.25" customHeight="1" thickBot="1" x14ac:dyDescent="0.2">
      <c r="B20" s="74" t="s">
        <v>142</v>
      </c>
      <c r="C20" s="72"/>
    </row>
    <row r="21" spans="2:3" ht="20.100000000000001" customHeight="1" x14ac:dyDescent="0.15"/>
  </sheetData>
  <mergeCells count="1">
    <mergeCell ref="B2:C2"/>
  </mergeCells>
  <phoneticPr fontId="2"/>
  <dataValidations count="2">
    <dataValidation type="list" allowBlank="1" showInputMessage="1" showErrorMessage="1" sqref="C17" xr:uid="{9764C56D-6D0A-4777-8CF9-3CA136112C0C}">
      <formula1>"（プルダウンで選択してください）,普通,当座,その他"</formula1>
    </dataValidation>
    <dataValidation type="list" allowBlank="1" showInputMessage="1" showErrorMessage="1" sqref="C13" xr:uid="{1DD71DC3-23CD-4420-892D-4F900BC2E436}">
      <formula1>"（プルダウンで選択してください）,下記口座で支援金を管理します,準備中のため、口座情報は追って連絡します"</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A04A7-860A-477C-A154-C6040498DD9F}">
  <dimension ref="B1:D6"/>
  <sheetViews>
    <sheetView view="pageBreakPreview" zoomScale="60" zoomScaleNormal="100" workbookViewId="0">
      <selection activeCell="C32" sqref="C32"/>
    </sheetView>
  </sheetViews>
  <sheetFormatPr defaultRowHeight="12" x14ac:dyDescent="0.15"/>
  <cols>
    <col min="1" max="1" width="3" customWidth="1"/>
    <col min="2" max="2" width="3.21875" customWidth="1"/>
    <col min="3" max="3" width="45.109375" customWidth="1"/>
  </cols>
  <sheetData>
    <row r="1" spans="2:4" ht="6.6" customHeight="1" thickBot="1" x14ac:dyDescent="0.2"/>
    <row r="2" spans="2:4" ht="16.8" thickBot="1" x14ac:dyDescent="0.2">
      <c r="B2" s="188" t="s">
        <v>175</v>
      </c>
      <c r="C2" s="189"/>
    </row>
    <row r="3" spans="2:4" x14ac:dyDescent="0.15">
      <c r="D3" t="s">
        <v>176</v>
      </c>
    </row>
    <row r="4" spans="2:4" ht="24" customHeight="1" x14ac:dyDescent="0.15">
      <c r="B4" s="201" t="s">
        <v>242</v>
      </c>
      <c r="C4" s="201"/>
      <c r="D4" s="173" t="s">
        <v>172</v>
      </c>
    </row>
    <row r="5" spans="2:4" ht="22.8" customHeight="1" x14ac:dyDescent="0.15">
      <c r="B5" s="202" t="s">
        <v>240</v>
      </c>
      <c r="C5" s="202"/>
      <c r="D5" s="173" t="s">
        <v>172</v>
      </c>
    </row>
    <row r="6" spans="2:4" ht="20.399999999999999" customHeight="1" x14ac:dyDescent="0.15">
      <c r="B6" s="203" t="s">
        <v>241</v>
      </c>
      <c r="C6" s="203"/>
      <c r="D6" s="173" t="s">
        <v>172</v>
      </c>
    </row>
  </sheetData>
  <mergeCells count="4">
    <mergeCell ref="B2:C2"/>
    <mergeCell ref="B4:C4"/>
    <mergeCell ref="B5:C5"/>
    <mergeCell ref="B6:C6"/>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74221-3974-4C44-A4A6-4198645607C1}">
  <dimension ref="B1:G79"/>
  <sheetViews>
    <sheetView view="pageBreakPreview" topLeftCell="A33" zoomScale="60" zoomScaleNormal="85" workbookViewId="0">
      <selection activeCell="C48" sqref="C48"/>
    </sheetView>
  </sheetViews>
  <sheetFormatPr defaultRowHeight="13.2" x14ac:dyDescent="0.15"/>
  <cols>
    <col min="1" max="1" width="1.44140625" style="5" customWidth="1"/>
    <col min="2" max="2" width="20.88671875" style="5" customWidth="1"/>
    <col min="3" max="3" width="13.21875" style="7" customWidth="1"/>
    <col min="4" max="4" width="26.44140625" style="5" customWidth="1"/>
    <col min="5" max="5" width="13.21875" style="7" customWidth="1"/>
    <col min="6" max="6" width="28.44140625" style="5" customWidth="1"/>
    <col min="7" max="7" width="35.5546875" style="5" customWidth="1"/>
    <col min="8" max="16384" width="8.88671875" style="5"/>
  </cols>
  <sheetData>
    <row r="1" spans="2:7" ht="5.4" customHeight="1" x14ac:dyDescent="0.15"/>
    <row r="2" spans="2:7" s="150" customFormat="1" ht="18" customHeight="1" x14ac:dyDescent="0.15">
      <c r="B2" s="148" t="s">
        <v>181</v>
      </c>
      <c r="C2" s="148"/>
      <c r="D2" s="149"/>
      <c r="E2" s="148"/>
      <c r="F2" s="148"/>
      <c r="G2" s="149"/>
    </row>
    <row r="3" spans="2:7" s="150" customFormat="1" ht="14.4" x14ac:dyDescent="0.15">
      <c r="E3" s="151"/>
    </row>
    <row r="4" spans="2:7" ht="14.4" x14ac:dyDescent="0.15">
      <c r="B4" s="152" t="s">
        <v>182</v>
      </c>
      <c r="C4" s="150"/>
      <c r="D4" s="150"/>
      <c r="E4" s="151"/>
    </row>
    <row r="5" spans="2:7" ht="10.050000000000001" customHeight="1" x14ac:dyDescent="0.15">
      <c r="B5" s="150"/>
      <c r="C5" s="151"/>
      <c r="D5" s="150"/>
      <c r="E5" s="151"/>
    </row>
    <row r="6" spans="2:7" ht="14.4" x14ac:dyDescent="0.15">
      <c r="B6" s="153" t="s">
        <v>183</v>
      </c>
      <c r="C6" s="150"/>
      <c r="D6" s="150"/>
      <c r="E6" s="151"/>
    </row>
    <row r="7" spans="2:7" ht="14.4" x14ac:dyDescent="0.15">
      <c r="B7" s="153" t="s">
        <v>184</v>
      </c>
      <c r="C7" s="150"/>
      <c r="D7" s="150"/>
      <c r="E7" s="151"/>
    </row>
    <row r="8" spans="2:7" ht="14.4" x14ac:dyDescent="0.15">
      <c r="B8" s="154"/>
      <c r="C8" s="150"/>
      <c r="D8" s="150"/>
      <c r="E8" s="151"/>
    </row>
    <row r="9" spans="2:7" ht="14.4" x14ac:dyDescent="0.15">
      <c r="B9" s="154"/>
      <c r="C9" s="150"/>
      <c r="D9" s="150"/>
      <c r="E9" s="151"/>
    </row>
    <row r="10" spans="2:7" ht="14.4" x14ac:dyDescent="0.15">
      <c r="B10" s="152" t="s">
        <v>185</v>
      </c>
      <c r="C10" s="150"/>
      <c r="D10" s="150"/>
      <c r="E10" s="151"/>
    </row>
    <row r="11" spans="2:7" ht="10.050000000000001" customHeight="1" x14ac:dyDescent="0.15">
      <c r="B11" s="152"/>
      <c r="C11" s="150"/>
      <c r="D11" s="150"/>
      <c r="E11" s="151"/>
    </row>
    <row r="12" spans="2:7" ht="14.4" x14ac:dyDescent="0.15">
      <c r="B12" s="152" t="s">
        <v>234</v>
      </c>
      <c r="C12" s="150"/>
      <c r="D12" s="150"/>
      <c r="E12" s="151"/>
    </row>
    <row r="13" spans="2:7" ht="14.4" x14ac:dyDescent="0.15">
      <c r="B13" s="152" t="s">
        <v>235</v>
      </c>
      <c r="C13" s="150"/>
      <c r="D13" s="150"/>
      <c r="E13" s="151"/>
    </row>
    <row r="14" spans="2:7" ht="10.050000000000001" customHeight="1" x14ac:dyDescent="0.15">
      <c r="B14" s="152"/>
      <c r="C14" s="150"/>
      <c r="D14" s="150"/>
      <c r="E14" s="151"/>
    </row>
    <row r="15" spans="2:7" ht="18" customHeight="1" x14ac:dyDescent="0.15">
      <c r="B15" s="155" t="s">
        <v>186</v>
      </c>
      <c r="C15" s="150"/>
      <c r="D15" s="150"/>
      <c r="E15" s="151"/>
    </row>
    <row r="16" spans="2:7" ht="18" customHeight="1" x14ac:dyDescent="0.15">
      <c r="B16" s="156" t="s">
        <v>187</v>
      </c>
      <c r="C16" s="204" t="s">
        <v>188</v>
      </c>
      <c r="D16" s="204"/>
      <c r="E16" s="204"/>
      <c r="F16" s="204"/>
      <c r="G16" s="204"/>
    </row>
    <row r="17" spans="2:7" ht="18" customHeight="1" x14ac:dyDescent="0.15">
      <c r="B17" s="157" t="s">
        <v>189</v>
      </c>
      <c r="C17" s="205" t="s">
        <v>236</v>
      </c>
      <c r="D17" s="205"/>
      <c r="E17" s="205"/>
      <c r="F17" s="205"/>
      <c r="G17" s="205"/>
    </row>
    <row r="18" spans="2:7" ht="18" customHeight="1" x14ac:dyDescent="0.15">
      <c r="B18" s="157" t="s">
        <v>231</v>
      </c>
      <c r="C18" s="205" t="s">
        <v>237</v>
      </c>
      <c r="D18" s="205"/>
      <c r="E18" s="205"/>
      <c r="F18" s="205"/>
      <c r="G18" s="205"/>
    </row>
    <row r="19" spans="2:7" ht="18" customHeight="1" x14ac:dyDescent="0.15">
      <c r="B19" s="157" t="s">
        <v>232</v>
      </c>
      <c r="C19" s="205" t="s">
        <v>238</v>
      </c>
      <c r="D19" s="205"/>
      <c r="E19" s="205"/>
      <c r="F19" s="205"/>
      <c r="G19" s="205"/>
    </row>
    <row r="20" spans="2:7" ht="14.4" x14ac:dyDescent="0.15">
      <c r="B20" s="150"/>
      <c r="C20" s="150"/>
      <c r="D20" s="150"/>
      <c r="E20" s="151"/>
    </row>
    <row r="21" spans="2:7" ht="14.4" x14ac:dyDescent="0.15">
      <c r="B21" s="150"/>
      <c r="C21" s="150"/>
      <c r="D21" s="150"/>
      <c r="E21" s="151"/>
    </row>
    <row r="22" spans="2:7" ht="14.4" x14ac:dyDescent="0.15">
      <c r="B22" s="152" t="s">
        <v>190</v>
      </c>
      <c r="C22" s="150"/>
      <c r="D22" s="150"/>
      <c r="E22" s="151"/>
    </row>
    <row r="23" spans="2:7" ht="10.050000000000001" customHeight="1" x14ac:dyDescent="0.15">
      <c r="B23" s="152"/>
      <c r="C23" s="150"/>
      <c r="D23" s="150"/>
      <c r="E23" s="151"/>
    </row>
    <row r="24" spans="2:7" ht="14.4" x14ac:dyDescent="0.15">
      <c r="B24" s="152" t="s">
        <v>191</v>
      </c>
      <c r="C24" s="150"/>
      <c r="D24" s="150"/>
      <c r="E24" s="151"/>
    </row>
    <row r="25" spans="2:7" ht="10.050000000000001" customHeight="1" x14ac:dyDescent="0.15">
      <c r="B25" s="152"/>
      <c r="C25" s="150"/>
      <c r="D25" s="150"/>
      <c r="E25" s="151"/>
    </row>
    <row r="26" spans="2:7" ht="14.4" x14ac:dyDescent="0.15">
      <c r="B26" s="158" t="s">
        <v>192</v>
      </c>
      <c r="C26" s="150"/>
      <c r="D26" s="150"/>
      <c r="E26" s="151"/>
    </row>
    <row r="27" spans="2:7" ht="14.4" x14ac:dyDescent="0.15">
      <c r="B27" s="159" t="s">
        <v>193</v>
      </c>
      <c r="C27" s="150"/>
      <c r="D27" s="150"/>
      <c r="E27" s="151"/>
    </row>
    <row r="28" spans="2:7" ht="14.4" x14ac:dyDescent="0.15">
      <c r="B28" s="159" t="s">
        <v>194</v>
      </c>
      <c r="C28" s="150"/>
      <c r="D28" s="150"/>
      <c r="E28" s="151"/>
    </row>
    <row r="29" spans="2:7" ht="14.4" x14ac:dyDescent="0.15">
      <c r="B29" s="158" t="s">
        <v>195</v>
      </c>
      <c r="C29" s="150"/>
      <c r="D29" s="150"/>
      <c r="E29" s="151"/>
    </row>
    <row r="30" spans="2:7" ht="14.4" x14ac:dyDescent="0.15">
      <c r="B30" s="159" t="s">
        <v>196</v>
      </c>
      <c r="C30" s="150"/>
      <c r="D30" s="150"/>
      <c r="E30" s="151"/>
    </row>
    <row r="31" spans="2:7" ht="14.4" x14ac:dyDescent="0.15">
      <c r="B31" s="158" t="s">
        <v>197</v>
      </c>
      <c r="C31" s="150"/>
      <c r="D31" s="150"/>
      <c r="E31" s="151"/>
    </row>
    <row r="32" spans="2:7" ht="14.4" x14ac:dyDescent="0.15">
      <c r="B32" s="159" t="s">
        <v>198</v>
      </c>
      <c r="C32" s="150"/>
      <c r="D32" s="150"/>
      <c r="E32" s="151"/>
    </row>
    <row r="33" spans="2:5" ht="14.4" x14ac:dyDescent="0.15">
      <c r="B33" s="159" t="s">
        <v>199</v>
      </c>
      <c r="C33" s="150"/>
      <c r="D33" s="150"/>
      <c r="E33" s="151"/>
    </row>
    <row r="34" spans="2:5" ht="14.4" x14ac:dyDescent="0.15">
      <c r="B34" s="159" t="s">
        <v>200</v>
      </c>
      <c r="C34" s="150"/>
      <c r="D34" s="150"/>
      <c r="E34" s="151"/>
    </row>
    <row r="35" spans="2:5" ht="14.4" x14ac:dyDescent="0.15">
      <c r="B35" s="159" t="s">
        <v>201</v>
      </c>
      <c r="C35" s="150"/>
      <c r="D35" s="150"/>
      <c r="E35" s="151"/>
    </row>
    <row r="36" spans="2:5" ht="14.4" x14ac:dyDescent="0.15">
      <c r="B36" s="159" t="s">
        <v>202</v>
      </c>
      <c r="C36" s="150"/>
      <c r="D36" s="150"/>
      <c r="E36" s="151"/>
    </row>
    <row r="37" spans="2:5" ht="14.4" x14ac:dyDescent="0.15">
      <c r="B37" s="158" t="s">
        <v>203</v>
      </c>
      <c r="C37" s="150"/>
      <c r="D37" s="150"/>
      <c r="E37" s="151"/>
    </row>
    <row r="38" spans="2:5" ht="14.4" x14ac:dyDescent="0.15">
      <c r="B38" s="159" t="s">
        <v>204</v>
      </c>
      <c r="C38" s="150"/>
      <c r="D38" s="150"/>
      <c r="E38" s="151"/>
    </row>
    <row r="39" spans="2:5" ht="14.4" x14ac:dyDescent="0.15">
      <c r="B39" s="159" t="s">
        <v>205</v>
      </c>
      <c r="C39" s="150"/>
      <c r="D39" s="150"/>
      <c r="E39" s="151"/>
    </row>
    <row r="40" spans="2:5" ht="14.4" x14ac:dyDescent="0.15">
      <c r="B40" s="160" t="s">
        <v>206</v>
      </c>
      <c r="C40" s="150"/>
      <c r="D40" s="150"/>
      <c r="E40" s="151"/>
    </row>
    <row r="41" spans="2:5" ht="14.4" x14ac:dyDescent="0.15">
      <c r="B41" s="159" t="s">
        <v>207</v>
      </c>
      <c r="C41" s="150"/>
      <c r="D41" s="150"/>
      <c r="E41" s="151"/>
    </row>
    <row r="42" spans="2:5" ht="14.4" x14ac:dyDescent="0.15">
      <c r="B42" s="158" t="s">
        <v>208</v>
      </c>
      <c r="C42" s="150"/>
      <c r="D42" s="150"/>
      <c r="E42" s="151"/>
    </row>
    <row r="43" spans="2:5" ht="14.4" x14ac:dyDescent="0.15">
      <c r="B43" s="159" t="s">
        <v>209</v>
      </c>
      <c r="C43" s="150"/>
      <c r="D43" s="150"/>
      <c r="E43" s="151"/>
    </row>
    <row r="44" spans="2:5" ht="14.4" x14ac:dyDescent="0.15">
      <c r="B44" s="159" t="s">
        <v>210</v>
      </c>
      <c r="C44" s="150"/>
      <c r="D44" s="150"/>
      <c r="E44" s="151"/>
    </row>
    <row r="45" spans="2:5" ht="14.4" x14ac:dyDescent="0.15">
      <c r="B45" s="159" t="s">
        <v>211</v>
      </c>
      <c r="C45" s="150"/>
      <c r="D45" s="150"/>
      <c r="E45" s="151"/>
    </row>
    <row r="46" spans="2:5" ht="14.4" x14ac:dyDescent="0.15">
      <c r="B46" s="159" t="s">
        <v>212</v>
      </c>
      <c r="C46" s="150"/>
      <c r="D46" s="150"/>
      <c r="E46" s="151"/>
    </row>
    <row r="47" spans="2:5" ht="14.4" x14ac:dyDescent="0.15">
      <c r="B47" s="159" t="s">
        <v>213</v>
      </c>
      <c r="C47" s="150"/>
      <c r="D47" s="150"/>
      <c r="E47" s="151"/>
    </row>
    <row r="48" spans="2:5" ht="10.050000000000001" customHeight="1" x14ac:dyDescent="0.15">
      <c r="B48" s="159"/>
      <c r="C48" s="150"/>
      <c r="D48" s="150"/>
      <c r="E48" s="151"/>
    </row>
    <row r="49" spans="2:7" ht="14.4" x14ac:dyDescent="0.15">
      <c r="B49" s="159" t="s">
        <v>214</v>
      </c>
      <c r="C49" s="150"/>
      <c r="D49" s="150"/>
      <c r="E49" s="151"/>
    </row>
    <row r="50" spans="2:7" ht="14.4" x14ac:dyDescent="0.15">
      <c r="B50" s="159" t="s">
        <v>215</v>
      </c>
      <c r="C50" s="150"/>
      <c r="D50" s="150"/>
      <c r="E50" s="151"/>
    </row>
    <row r="51" spans="2:7" ht="14.4" x14ac:dyDescent="0.15">
      <c r="B51" s="152"/>
      <c r="C51" s="150"/>
      <c r="D51" s="150"/>
      <c r="E51" s="151"/>
    </row>
    <row r="52" spans="2:7" ht="14.4" x14ac:dyDescent="0.15">
      <c r="B52" s="152"/>
      <c r="C52" s="150"/>
      <c r="D52" s="150"/>
      <c r="E52" s="151"/>
    </row>
    <row r="53" spans="2:7" ht="14.4" x14ac:dyDescent="0.15">
      <c r="B53" s="155" t="s">
        <v>216</v>
      </c>
      <c r="C53" s="150"/>
      <c r="D53" s="150"/>
      <c r="E53" s="151"/>
    </row>
    <row r="54" spans="2:7" ht="14.4" x14ac:dyDescent="0.15">
      <c r="B54" s="150"/>
      <c r="C54" s="150"/>
      <c r="D54" s="150"/>
      <c r="E54" s="151"/>
    </row>
    <row r="55" spans="2:7" s="1" customFormat="1" ht="18" customHeight="1" x14ac:dyDescent="0.15">
      <c r="B55" s="206" t="s">
        <v>217</v>
      </c>
      <c r="C55" s="206"/>
      <c r="D55" s="206"/>
      <c r="E55" s="206"/>
      <c r="F55" s="206"/>
      <c r="G55" s="206"/>
    </row>
    <row r="56" spans="2:7" x14ac:dyDescent="0.15">
      <c r="B56" s="6"/>
      <c r="D56" s="6"/>
      <c r="F56" s="6"/>
      <c r="G56" s="8" t="s">
        <v>72</v>
      </c>
    </row>
    <row r="57" spans="2:7" x14ac:dyDescent="0.15">
      <c r="B57" s="6"/>
      <c r="D57" s="6"/>
      <c r="F57" s="6"/>
      <c r="G57" s="8"/>
    </row>
    <row r="58" spans="2:7" ht="18" customHeight="1" thickBot="1" x14ac:dyDescent="0.2">
      <c r="B58" s="9" t="s">
        <v>71</v>
      </c>
      <c r="C58" s="10"/>
      <c r="D58" s="9"/>
      <c r="E58" s="10"/>
      <c r="F58" s="9"/>
    </row>
    <row r="59" spans="2:7" s="13" customFormat="1" ht="18" customHeight="1" thickBot="1" x14ac:dyDescent="0.2">
      <c r="B59" s="11" t="s">
        <v>82</v>
      </c>
      <c r="C59" s="12" t="s">
        <v>73</v>
      </c>
      <c r="D59" s="145" t="s">
        <v>74</v>
      </c>
      <c r="E59" s="10"/>
    </row>
    <row r="60" spans="2:7" ht="18" customHeight="1" x14ac:dyDescent="0.15">
      <c r="B60" s="42" t="s">
        <v>83</v>
      </c>
      <c r="C60" s="161">
        <v>1000000</v>
      </c>
      <c r="D60" s="162" t="s">
        <v>218</v>
      </c>
      <c r="E60" s="10"/>
    </row>
    <row r="61" spans="2:7" ht="18" customHeight="1" thickBot="1" x14ac:dyDescent="0.2">
      <c r="B61" s="43" t="s">
        <v>78</v>
      </c>
      <c r="C61" s="163">
        <v>500</v>
      </c>
      <c r="D61" s="164"/>
      <c r="E61" s="10"/>
    </row>
    <row r="62" spans="2:7" ht="18" customHeight="1" thickBot="1" x14ac:dyDescent="0.2">
      <c r="B62" s="45" t="s">
        <v>75</v>
      </c>
      <c r="C62" s="16">
        <f>SUM($C$60:$C$61)</f>
        <v>1000500</v>
      </c>
      <c r="D62" s="46"/>
      <c r="E62" s="10"/>
    </row>
    <row r="63" spans="2:7" ht="18" customHeight="1" x14ac:dyDescent="0.15">
      <c r="B63" s="6"/>
      <c r="C63" s="10"/>
      <c r="D63" s="6"/>
      <c r="E63" s="10"/>
      <c r="F63" s="6"/>
      <c r="G63" s="6"/>
    </row>
    <row r="64" spans="2:7" ht="18" customHeight="1" thickBot="1" x14ac:dyDescent="0.2">
      <c r="B64" s="13" t="s">
        <v>166</v>
      </c>
      <c r="C64" s="10"/>
      <c r="D64" s="9"/>
      <c r="E64" s="10"/>
      <c r="F64" s="9"/>
      <c r="G64" s="6"/>
    </row>
    <row r="65" spans="2:7" s="13" customFormat="1" x14ac:dyDescent="0.15">
      <c r="B65" s="198" t="s">
        <v>79</v>
      </c>
      <c r="C65" s="196" t="s">
        <v>73</v>
      </c>
      <c r="D65" s="192" t="s">
        <v>77</v>
      </c>
      <c r="E65" s="193"/>
      <c r="F65" s="193"/>
      <c r="G65" s="194" t="s">
        <v>74</v>
      </c>
    </row>
    <row r="66" spans="2:7" s="13" customFormat="1" ht="25.8" thickBot="1" x14ac:dyDescent="0.2">
      <c r="B66" s="199"/>
      <c r="C66" s="197"/>
      <c r="D66" s="14" t="s">
        <v>87</v>
      </c>
      <c r="E66" s="14" t="s">
        <v>81</v>
      </c>
      <c r="F66" s="15" t="s">
        <v>80</v>
      </c>
      <c r="G66" s="195"/>
    </row>
    <row r="67" spans="2:7" ht="18" customHeight="1" x14ac:dyDescent="0.15">
      <c r="B67" s="165" t="s">
        <v>189</v>
      </c>
      <c r="C67" s="166">
        <f>SUM(E67:E71)</f>
        <v>995000</v>
      </c>
      <c r="D67" s="167" t="s">
        <v>222</v>
      </c>
      <c r="E67" s="166">
        <f>90000*3</f>
        <v>270000</v>
      </c>
      <c r="F67" s="168" t="s">
        <v>225</v>
      </c>
      <c r="G67" s="169"/>
    </row>
    <row r="68" spans="2:7" ht="18" customHeight="1" x14ac:dyDescent="0.15">
      <c r="B68" s="165"/>
      <c r="C68" s="166"/>
      <c r="D68" s="167" t="s">
        <v>223</v>
      </c>
      <c r="E68" s="166">
        <f>70000*5</f>
        <v>350000</v>
      </c>
      <c r="F68" s="168" t="s">
        <v>224</v>
      </c>
      <c r="G68" s="169"/>
    </row>
    <row r="69" spans="2:7" ht="18" customHeight="1" x14ac:dyDescent="0.15">
      <c r="B69" s="165"/>
      <c r="C69" s="166"/>
      <c r="D69" s="167" t="s">
        <v>220</v>
      </c>
      <c r="E69" s="166">
        <v>150000</v>
      </c>
      <c r="F69" s="168" t="s">
        <v>221</v>
      </c>
      <c r="G69" s="169"/>
    </row>
    <row r="70" spans="2:7" ht="18" customHeight="1" x14ac:dyDescent="0.15">
      <c r="B70" s="165"/>
      <c r="C70" s="166"/>
      <c r="D70" s="167" t="s">
        <v>219</v>
      </c>
      <c r="E70" s="166">
        <f>35000*5</f>
        <v>175000</v>
      </c>
      <c r="F70" s="168" t="s">
        <v>226</v>
      </c>
      <c r="G70" s="169"/>
    </row>
    <row r="71" spans="2:7" ht="18" customHeight="1" x14ac:dyDescent="0.15">
      <c r="B71" s="165"/>
      <c r="C71" s="166"/>
      <c r="D71" s="167" t="s">
        <v>227</v>
      </c>
      <c r="E71" s="166">
        <v>50000</v>
      </c>
      <c r="F71" s="168" t="s">
        <v>228</v>
      </c>
      <c r="G71" s="169"/>
    </row>
    <row r="72" spans="2:7" ht="18" customHeight="1" x14ac:dyDescent="0.15">
      <c r="B72" s="165" t="s">
        <v>231</v>
      </c>
      <c r="C72" s="166">
        <f>SUM(E72)</f>
        <v>5200</v>
      </c>
      <c r="D72" s="167" t="s">
        <v>229</v>
      </c>
      <c r="E72" s="166">
        <f>1300*4</f>
        <v>5200</v>
      </c>
      <c r="F72" s="168" t="s">
        <v>230</v>
      </c>
      <c r="G72" s="169"/>
    </row>
    <row r="73" spans="2:7" ht="18" customHeight="1" x14ac:dyDescent="0.15">
      <c r="B73" s="165" t="s">
        <v>232</v>
      </c>
      <c r="C73" s="166">
        <f>E73</f>
        <v>300</v>
      </c>
      <c r="D73" s="167" t="s">
        <v>232</v>
      </c>
      <c r="E73" s="166">
        <v>300</v>
      </c>
      <c r="F73" s="168"/>
      <c r="G73" s="169" t="s">
        <v>233</v>
      </c>
    </row>
    <row r="74" spans="2:7" ht="18" customHeight="1" x14ac:dyDescent="0.15">
      <c r="B74" s="170"/>
      <c r="C74" s="163"/>
      <c r="D74" s="171"/>
      <c r="E74" s="163"/>
      <c r="F74" s="172"/>
      <c r="G74" s="164"/>
    </row>
    <row r="75" spans="2:7" ht="18" customHeight="1" x14ac:dyDescent="0.15">
      <c r="B75" s="170"/>
      <c r="C75" s="163"/>
      <c r="D75" s="171"/>
      <c r="E75" s="163"/>
      <c r="F75" s="172"/>
      <c r="G75" s="164"/>
    </row>
    <row r="76" spans="2:7" ht="18" customHeight="1" x14ac:dyDescent="0.15">
      <c r="B76" s="170"/>
      <c r="C76" s="163"/>
      <c r="D76" s="171"/>
      <c r="E76" s="163"/>
      <c r="F76" s="172"/>
      <c r="G76" s="164"/>
    </row>
    <row r="77" spans="2:7" ht="18" customHeight="1" thickBot="1" x14ac:dyDescent="0.2">
      <c r="B77" s="170"/>
      <c r="C77" s="163"/>
      <c r="D77" s="171"/>
      <c r="E77" s="163"/>
      <c r="F77" s="172"/>
      <c r="G77" s="164"/>
    </row>
    <row r="78" spans="2:7" ht="18" customHeight="1" thickBot="1" x14ac:dyDescent="0.2">
      <c r="B78" s="45" t="s">
        <v>76</v>
      </c>
      <c r="C78" s="16">
        <f>SUM($C$67:$C$77)</f>
        <v>1000500</v>
      </c>
      <c r="D78" s="47"/>
      <c r="E78" s="16">
        <f>SUM($E$67:$E$77)</f>
        <v>1000500</v>
      </c>
      <c r="F78" s="47"/>
      <c r="G78" s="46"/>
    </row>
    <row r="79" spans="2:7" ht="18" customHeight="1" x14ac:dyDescent="0.15"/>
  </sheetData>
  <mergeCells count="9">
    <mergeCell ref="B65:B66"/>
    <mergeCell ref="C65:C66"/>
    <mergeCell ref="D65:F65"/>
    <mergeCell ref="G65:G66"/>
    <mergeCell ref="C16:G16"/>
    <mergeCell ref="C17:G17"/>
    <mergeCell ref="C18:G18"/>
    <mergeCell ref="C19:G19"/>
    <mergeCell ref="B55:G55"/>
  </mergeCells>
  <phoneticPr fontId="2"/>
  <pageMargins left="0.7" right="0.7" top="0.75" bottom="0.75" header="0.3" footer="0.3"/>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52"/>
  <sheetViews>
    <sheetView workbookViewId="0"/>
  </sheetViews>
  <sheetFormatPr defaultRowHeight="12" x14ac:dyDescent="0.15"/>
  <cols>
    <col min="1" max="1" width="0.88671875" customWidth="1"/>
    <col min="2" max="2" width="25.5546875" bestFit="1" customWidth="1"/>
  </cols>
  <sheetData>
    <row r="1" spans="2:2" ht="4.8" customHeight="1" x14ac:dyDescent="0.15"/>
    <row r="2" spans="2:2" x14ac:dyDescent="0.15">
      <c r="B2" t="s">
        <v>84</v>
      </c>
    </row>
    <row r="3" spans="2:2" ht="4.8" customHeight="1" x14ac:dyDescent="0.15"/>
    <row r="4" spans="2:2" x14ac:dyDescent="0.15">
      <c r="B4" s="4" t="s">
        <v>63</v>
      </c>
    </row>
    <row r="5" spans="2:2" x14ac:dyDescent="0.15">
      <c r="B5" s="3" t="s">
        <v>69</v>
      </c>
    </row>
    <row r="6" spans="2:2" x14ac:dyDescent="0.15">
      <c r="B6" s="3" t="s">
        <v>18</v>
      </c>
    </row>
    <row r="7" spans="2:2" x14ac:dyDescent="0.15">
      <c r="B7" s="3" t="s">
        <v>19</v>
      </c>
    </row>
    <row r="8" spans="2:2" x14ac:dyDescent="0.15">
      <c r="B8" s="3" t="s">
        <v>20</v>
      </c>
    </row>
    <row r="9" spans="2:2" x14ac:dyDescent="0.15">
      <c r="B9" s="3" t="s">
        <v>21</v>
      </c>
    </row>
    <row r="10" spans="2:2" x14ac:dyDescent="0.15">
      <c r="B10" s="3" t="s">
        <v>22</v>
      </c>
    </row>
    <row r="11" spans="2:2" x14ac:dyDescent="0.15">
      <c r="B11" s="3" t="s">
        <v>23</v>
      </c>
    </row>
    <row r="12" spans="2:2" x14ac:dyDescent="0.15">
      <c r="B12" s="3" t="s">
        <v>24</v>
      </c>
    </row>
    <row r="13" spans="2:2" x14ac:dyDescent="0.15">
      <c r="B13" s="3" t="s">
        <v>25</v>
      </c>
    </row>
    <row r="14" spans="2:2" x14ac:dyDescent="0.15">
      <c r="B14" s="3" t="s">
        <v>26</v>
      </c>
    </row>
    <row r="15" spans="2:2" x14ac:dyDescent="0.15">
      <c r="B15" s="3" t="s">
        <v>27</v>
      </c>
    </row>
    <row r="16" spans="2:2" x14ac:dyDescent="0.15">
      <c r="B16" s="3" t="s">
        <v>28</v>
      </c>
    </row>
    <row r="17" spans="2:2" x14ac:dyDescent="0.15">
      <c r="B17" s="3" t="s">
        <v>29</v>
      </c>
    </row>
    <row r="18" spans="2:2" x14ac:dyDescent="0.15">
      <c r="B18" s="3" t="s">
        <v>30</v>
      </c>
    </row>
    <row r="19" spans="2:2" x14ac:dyDescent="0.15">
      <c r="B19" s="3" t="s">
        <v>31</v>
      </c>
    </row>
    <row r="20" spans="2:2" x14ac:dyDescent="0.15">
      <c r="B20" s="3" t="s">
        <v>32</v>
      </c>
    </row>
    <row r="21" spans="2:2" x14ac:dyDescent="0.15">
      <c r="B21" s="3" t="s">
        <v>33</v>
      </c>
    </row>
    <row r="22" spans="2:2" x14ac:dyDescent="0.15">
      <c r="B22" s="3" t="s">
        <v>34</v>
      </c>
    </row>
    <row r="23" spans="2:2" x14ac:dyDescent="0.15">
      <c r="B23" s="3" t="s">
        <v>35</v>
      </c>
    </row>
    <row r="24" spans="2:2" x14ac:dyDescent="0.15">
      <c r="B24" s="3" t="s">
        <v>36</v>
      </c>
    </row>
    <row r="25" spans="2:2" x14ac:dyDescent="0.15">
      <c r="B25" s="3" t="s">
        <v>37</v>
      </c>
    </row>
    <row r="26" spans="2:2" x14ac:dyDescent="0.15">
      <c r="B26" s="3" t="s">
        <v>38</v>
      </c>
    </row>
    <row r="27" spans="2:2" x14ac:dyDescent="0.15">
      <c r="B27" s="3" t="s">
        <v>39</v>
      </c>
    </row>
    <row r="28" spans="2:2" x14ac:dyDescent="0.15">
      <c r="B28" s="3" t="s">
        <v>40</v>
      </c>
    </row>
    <row r="29" spans="2:2" x14ac:dyDescent="0.15">
      <c r="B29" s="3" t="s">
        <v>41</v>
      </c>
    </row>
    <row r="30" spans="2:2" x14ac:dyDescent="0.15">
      <c r="B30" s="3" t="s">
        <v>42</v>
      </c>
    </row>
    <row r="31" spans="2:2" x14ac:dyDescent="0.15">
      <c r="B31" s="3" t="s">
        <v>43</v>
      </c>
    </row>
    <row r="32" spans="2:2" x14ac:dyDescent="0.15">
      <c r="B32" s="3" t="s">
        <v>44</v>
      </c>
    </row>
    <row r="33" spans="2:2" x14ac:dyDescent="0.15">
      <c r="B33" s="3" t="s">
        <v>45</v>
      </c>
    </row>
    <row r="34" spans="2:2" x14ac:dyDescent="0.15">
      <c r="B34" s="3" t="s">
        <v>46</v>
      </c>
    </row>
    <row r="35" spans="2:2" x14ac:dyDescent="0.15">
      <c r="B35" s="3" t="s">
        <v>47</v>
      </c>
    </row>
    <row r="36" spans="2:2" x14ac:dyDescent="0.15">
      <c r="B36" s="3" t="s">
        <v>48</v>
      </c>
    </row>
    <row r="37" spans="2:2" x14ac:dyDescent="0.15">
      <c r="B37" s="3" t="s">
        <v>49</v>
      </c>
    </row>
    <row r="38" spans="2:2" x14ac:dyDescent="0.15">
      <c r="B38" s="3" t="s">
        <v>50</v>
      </c>
    </row>
    <row r="39" spans="2:2" x14ac:dyDescent="0.15">
      <c r="B39" s="3" t="s">
        <v>51</v>
      </c>
    </row>
    <row r="40" spans="2:2" x14ac:dyDescent="0.15">
      <c r="B40" s="3" t="s">
        <v>52</v>
      </c>
    </row>
    <row r="41" spans="2:2" x14ac:dyDescent="0.15">
      <c r="B41" s="3" t="s">
        <v>53</v>
      </c>
    </row>
    <row r="42" spans="2:2" x14ac:dyDescent="0.15">
      <c r="B42" s="3" t="s">
        <v>54</v>
      </c>
    </row>
    <row r="43" spans="2:2" x14ac:dyDescent="0.15">
      <c r="B43" s="3" t="s">
        <v>55</v>
      </c>
    </row>
    <row r="44" spans="2:2" x14ac:dyDescent="0.15">
      <c r="B44" s="3" t="s">
        <v>56</v>
      </c>
    </row>
    <row r="45" spans="2:2" x14ac:dyDescent="0.15">
      <c r="B45" s="3" t="s">
        <v>15</v>
      </c>
    </row>
    <row r="46" spans="2:2" x14ac:dyDescent="0.15">
      <c r="B46" s="3" t="s">
        <v>57</v>
      </c>
    </row>
    <row r="47" spans="2:2" x14ac:dyDescent="0.15">
      <c r="B47" s="3" t="s">
        <v>58</v>
      </c>
    </row>
    <row r="48" spans="2:2" x14ac:dyDescent="0.15">
      <c r="B48" s="3" t="s">
        <v>59</v>
      </c>
    </row>
    <row r="49" spans="2:2" x14ac:dyDescent="0.15">
      <c r="B49" s="3" t="s">
        <v>16</v>
      </c>
    </row>
    <row r="50" spans="2:2" x14ac:dyDescent="0.15">
      <c r="B50" s="3" t="s">
        <v>60</v>
      </c>
    </row>
    <row r="51" spans="2:2" x14ac:dyDescent="0.15">
      <c r="B51" s="3" t="s">
        <v>61</v>
      </c>
    </row>
    <row r="52" spans="2:2" x14ac:dyDescent="0.15">
      <c r="B52" s="3" t="s">
        <v>62</v>
      </c>
    </row>
  </sheetData>
  <phoneticPr fontId="2"/>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8981F-FD0A-4683-AB10-BFFBE9063CEC}">
  <sheetPr>
    <pageSetUpPr fitToPage="1"/>
  </sheetPr>
  <dimension ref="B1:D41"/>
  <sheetViews>
    <sheetView zoomScale="85" zoomScaleNormal="85" workbookViewId="0">
      <selection activeCell="D16" sqref="D16"/>
    </sheetView>
  </sheetViews>
  <sheetFormatPr defaultRowHeight="12" x14ac:dyDescent="0.15"/>
  <cols>
    <col min="1" max="1" width="0.88671875" customWidth="1"/>
    <col min="2" max="2" width="15" bestFit="1" customWidth="1"/>
    <col min="3" max="3" width="30.33203125" bestFit="1" customWidth="1"/>
    <col min="4" max="4" width="59.6640625" customWidth="1"/>
  </cols>
  <sheetData>
    <row r="1" spans="2:4" ht="4.8" customHeight="1" x14ac:dyDescent="0.15"/>
    <row r="2" spans="2:4" ht="4.8" customHeight="1" x14ac:dyDescent="0.15"/>
    <row r="3" spans="2:4" x14ac:dyDescent="0.15">
      <c r="B3" t="s">
        <v>84</v>
      </c>
    </row>
    <row r="4" spans="2:4" ht="4.8" customHeight="1" x14ac:dyDescent="0.15"/>
    <row r="5" spans="2:4" x14ac:dyDescent="0.15">
      <c r="B5" s="207" t="s">
        <v>163</v>
      </c>
      <c r="C5" s="78" t="s">
        <v>0</v>
      </c>
      <c r="D5" s="81" t="str">
        <f>申請者情報!$D$10</f>
        <v/>
      </c>
    </row>
    <row r="6" spans="2:4" x14ac:dyDescent="0.15">
      <c r="B6" s="208"/>
      <c r="C6" s="78" t="s">
        <v>146</v>
      </c>
      <c r="D6" s="81">
        <f>申請者情報!$D$9</f>
        <v>0</v>
      </c>
    </row>
    <row r="7" spans="2:4" x14ac:dyDescent="0.15">
      <c r="B7" s="208"/>
      <c r="C7" s="78" t="s">
        <v>95</v>
      </c>
      <c r="D7" s="82" t="str">
        <f>申請者情報!$D$11</f>
        <v>日本</v>
      </c>
    </row>
    <row r="8" spans="2:4" x14ac:dyDescent="0.15">
      <c r="B8" s="208"/>
      <c r="C8" s="78" t="s">
        <v>147</v>
      </c>
      <c r="D8" s="86" t="str">
        <f>ASC(申請者情報!$D$12)</f>
        <v>〒   -</v>
      </c>
    </row>
    <row r="9" spans="2:4" x14ac:dyDescent="0.15">
      <c r="B9" s="208"/>
      <c r="C9" s="78" t="s">
        <v>148</v>
      </c>
      <c r="D9" s="86" t="str">
        <f>DBCS(申請者情報!$D$13)&amp;DBCS(申請者情報!$D$14)</f>
        <v>（プルダウンで選択してください）</v>
      </c>
    </row>
    <row r="10" spans="2:4" x14ac:dyDescent="0.15">
      <c r="B10" s="208"/>
      <c r="C10" s="78" t="s">
        <v>6</v>
      </c>
      <c r="D10" s="86" t="str">
        <f>DBCS(申請者情報!$D$18)</f>
        <v/>
      </c>
    </row>
    <row r="11" spans="2:4" x14ac:dyDescent="0.15">
      <c r="B11" s="208"/>
      <c r="C11" s="77" t="s">
        <v>162</v>
      </c>
      <c r="D11" s="86" t="str">
        <f>ASC(申請者情報!$D$19)</f>
        <v/>
      </c>
    </row>
    <row r="12" spans="2:4" x14ac:dyDescent="0.15">
      <c r="B12" s="208"/>
      <c r="C12" s="77" t="s">
        <v>9</v>
      </c>
      <c r="D12" s="86" t="str">
        <f>ASC(申請者情報!$D$20)</f>
        <v/>
      </c>
    </row>
    <row r="13" spans="2:4" x14ac:dyDescent="0.15">
      <c r="B13" s="208"/>
      <c r="C13" s="77" t="s">
        <v>10</v>
      </c>
      <c r="D13" s="86" t="str">
        <f>ASC(申請者情報!$D$21)</f>
        <v/>
      </c>
    </row>
    <row r="14" spans="2:4" x14ac:dyDescent="0.15">
      <c r="B14" s="208"/>
      <c r="C14" s="77" t="s">
        <v>149</v>
      </c>
      <c r="D14" s="86" t="str">
        <f>ASC(申請者情報!$D$22)</f>
        <v/>
      </c>
    </row>
    <row r="15" spans="2:4" x14ac:dyDescent="0.15">
      <c r="B15" s="209"/>
      <c r="C15" s="77" t="s">
        <v>161</v>
      </c>
      <c r="D15" s="83">
        <f>申請者情報!$D$36</f>
        <v>0</v>
      </c>
    </row>
    <row r="16" spans="2:4" x14ac:dyDescent="0.15">
      <c r="B16" s="207" t="s">
        <v>164</v>
      </c>
      <c r="C16" s="78" t="s">
        <v>11</v>
      </c>
      <c r="D16" s="86">
        <f>申請者情報!$D$23</f>
        <v>0</v>
      </c>
    </row>
    <row r="17" spans="2:4" x14ac:dyDescent="0.15">
      <c r="B17" s="208"/>
      <c r="C17" s="78" t="s">
        <v>12</v>
      </c>
      <c r="D17" s="86">
        <f>申請者情報!$D$24</f>
        <v>0</v>
      </c>
    </row>
    <row r="18" spans="2:4" x14ac:dyDescent="0.15">
      <c r="B18" s="209"/>
      <c r="C18" s="78" t="s">
        <v>13</v>
      </c>
      <c r="D18" s="86">
        <f>申請者情報!$D$25</f>
        <v>0</v>
      </c>
    </row>
    <row r="19" spans="2:4" x14ac:dyDescent="0.15">
      <c r="B19" s="211" t="s">
        <v>160</v>
      </c>
      <c r="C19" s="78" t="s">
        <v>14</v>
      </c>
      <c r="D19" s="86">
        <f>申請者情報!$D$30</f>
        <v>0</v>
      </c>
    </row>
    <row r="20" spans="2:4" x14ac:dyDescent="0.15">
      <c r="B20" s="211"/>
      <c r="C20" s="78" t="s">
        <v>13</v>
      </c>
      <c r="D20" s="86">
        <f>申請者情報!$D$31</f>
        <v>0</v>
      </c>
    </row>
    <row r="21" spans="2:4" x14ac:dyDescent="0.15">
      <c r="B21" s="211"/>
      <c r="C21" s="78" t="s">
        <v>8</v>
      </c>
      <c r="D21" s="86" t="str">
        <f>ASC(申請者情報!$D$32)</f>
        <v/>
      </c>
    </row>
    <row r="22" spans="2:4" x14ac:dyDescent="0.15">
      <c r="B22" s="211"/>
      <c r="C22" s="78" t="s">
        <v>150</v>
      </c>
      <c r="D22" s="86" t="str">
        <f>ASC(申請者情報!$D$33)</f>
        <v/>
      </c>
    </row>
    <row r="23" spans="2:4" x14ac:dyDescent="0.15">
      <c r="B23" s="211"/>
      <c r="C23" s="78" t="s">
        <v>151</v>
      </c>
      <c r="D23" s="86" t="str">
        <f>ASC(申請者情報!$D$34)</f>
        <v/>
      </c>
    </row>
    <row r="24" spans="2:4" x14ac:dyDescent="0.15">
      <c r="B24" s="207" t="s">
        <v>117</v>
      </c>
      <c r="C24" s="80" t="s">
        <v>115</v>
      </c>
      <c r="D24" s="81" t="str">
        <f>事業計画!$D$3</f>
        <v>令和2年7月豪雨　教育環境の整備</v>
      </c>
    </row>
    <row r="25" spans="2:4" x14ac:dyDescent="0.15">
      <c r="B25" s="208"/>
      <c r="C25" s="79" t="s">
        <v>159</v>
      </c>
      <c r="D25" s="81" t="str">
        <f>事業計画!$D$4</f>
        <v>被災した施設・学校等における教育環境の迅速な整備</v>
      </c>
    </row>
    <row r="26" spans="2:4" x14ac:dyDescent="0.15">
      <c r="B26" s="209"/>
      <c r="C26" s="79" t="s">
        <v>158</v>
      </c>
      <c r="D26" s="81" t="str">
        <f>事業計画!$D$5</f>
        <v>被災した施設・学校等における教育環境の迅速な整備</v>
      </c>
    </row>
    <row r="27" spans="2:4" x14ac:dyDescent="0.15">
      <c r="B27" s="210" t="s">
        <v>114</v>
      </c>
      <c r="C27" s="174" t="s">
        <v>259</v>
      </c>
      <c r="D27" s="83" t="str">
        <f>事業計画!$D$6</f>
        <v>●●●●年●●月●●日～●●●●年●●月●●日</v>
      </c>
    </row>
    <row r="28" spans="2:4" x14ac:dyDescent="0.15">
      <c r="B28" s="210"/>
      <c r="C28" s="78" t="s">
        <v>254</v>
      </c>
      <c r="D28" s="81" t="str">
        <f>事業計画!$D$7</f>
        <v>施設名</v>
      </c>
    </row>
    <row r="29" spans="2:4" x14ac:dyDescent="0.15">
      <c r="B29" s="210"/>
      <c r="C29" s="78" t="s">
        <v>256</v>
      </c>
      <c r="D29" s="81" t="str">
        <f>事業計画!$D$8</f>
        <v>●●名</v>
      </c>
    </row>
    <row r="30" spans="2:4" x14ac:dyDescent="0.15">
      <c r="B30" s="210"/>
      <c r="C30" s="78" t="s">
        <v>248</v>
      </c>
      <c r="D30" s="81" t="str">
        <f>事業計画!$D$9</f>
        <v>●●名</v>
      </c>
    </row>
    <row r="31" spans="2:4" ht="108" x14ac:dyDescent="0.15">
      <c r="B31" s="210"/>
      <c r="C31" s="78" t="s">
        <v>123</v>
      </c>
      <c r="D31" s="81" t="str">
        <f>事業計画!$D$10</f>
        <v xml:space="preserve">【主要購入（予定）物品リスト】
・
・
・
等
【理由】
</v>
      </c>
    </row>
    <row r="32" spans="2:4" x14ac:dyDescent="0.15">
      <c r="B32" s="210"/>
      <c r="C32" s="78" t="s">
        <v>124</v>
      </c>
      <c r="D32" s="81" t="str">
        <f>事業計画!$D$11</f>
        <v>報告書、写真</v>
      </c>
    </row>
    <row r="33" spans="2:4" x14ac:dyDescent="0.15">
      <c r="B33" s="207" t="s">
        <v>126</v>
      </c>
      <c r="C33" s="209" t="s">
        <v>126</v>
      </c>
      <c r="D33" s="85">
        <f>事業計画!$D$12</f>
        <v>0</v>
      </c>
    </row>
    <row r="34" spans="2:4" x14ac:dyDescent="0.15">
      <c r="B34" s="207" t="s">
        <v>157</v>
      </c>
      <c r="C34" s="78" t="s">
        <v>156</v>
      </c>
      <c r="D34" s="84">
        <f>収支予算書!$C$8</f>
        <v>0</v>
      </c>
    </row>
    <row r="35" spans="2:4" x14ac:dyDescent="0.15">
      <c r="B35" s="209"/>
      <c r="C35" s="78" t="s">
        <v>155</v>
      </c>
      <c r="D35" s="84">
        <f>収支予算書!$C$6</f>
        <v>0</v>
      </c>
    </row>
    <row r="36" spans="2:4" x14ac:dyDescent="0.15">
      <c r="B36" s="207" t="s">
        <v>129</v>
      </c>
      <c r="C36" s="78" t="s">
        <v>134</v>
      </c>
      <c r="D36" s="81">
        <f>口座情報!$C$15</f>
        <v>0</v>
      </c>
    </row>
    <row r="37" spans="2:4" x14ac:dyDescent="0.15">
      <c r="B37" s="208"/>
      <c r="C37" s="78" t="s">
        <v>136</v>
      </c>
      <c r="D37" s="81">
        <f>口座情報!$C$16</f>
        <v>0</v>
      </c>
    </row>
    <row r="38" spans="2:4" x14ac:dyDescent="0.15">
      <c r="B38" s="208"/>
      <c r="C38" s="78" t="s">
        <v>152</v>
      </c>
      <c r="D38" s="81" t="str">
        <f>口座情報!$C$17</f>
        <v>（プルダウンで選択してください）</v>
      </c>
    </row>
    <row r="39" spans="2:4" x14ac:dyDescent="0.15">
      <c r="B39" s="208"/>
      <c r="C39" s="78" t="s">
        <v>139</v>
      </c>
      <c r="D39" s="82">
        <f>口座情報!$C$18</f>
        <v>0</v>
      </c>
    </row>
    <row r="40" spans="2:4" x14ac:dyDescent="0.15">
      <c r="B40" s="208"/>
      <c r="C40" s="78" t="s">
        <v>153</v>
      </c>
      <c r="D40" s="82">
        <f>口座情報!$C$19</f>
        <v>0</v>
      </c>
    </row>
    <row r="41" spans="2:4" x14ac:dyDescent="0.15">
      <c r="B41" s="209"/>
      <c r="C41" s="78" t="s">
        <v>154</v>
      </c>
      <c r="D41" s="82">
        <f>口座情報!$C$20</f>
        <v>0</v>
      </c>
    </row>
  </sheetData>
  <mergeCells count="8">
    <mergeCell ref="B36:B41"/>
    <mergeCell ref="B27:B32"/>
    <mergeCell ref="B5:B15"/>
    <mergeCell ref="B16:B18"/>
    <mergeCell ref="B33:C33"/>
    <mergeCell ref="B24:B26"/>
    <mergeCell ref="B34:B35"/>
    <mergeCell ref="B19:B23"/>
  </mergeCells>
  <phoneticPr fontId="2"/>
  <pageMargins left="0.70866141732283472" right="0.70866141732283472" top="0.74803149606299213" bottom="0.74803149606299213" header="0.31496062992125984" footer="0.31496062992125984"/>
  <pageSetup paperSize="9"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7B28B-9624-46DA-97B2-B3B010A6AC67}">
  <sheetPr>
    <pageSetUpPr fitToPage="1"/>
  </sheetPr>
  <dimension ref="B1:AL8"/>
  <sheetViews>
    <sheetView topLeftCell="N1" workbookViewId="0">
      <selection activeCell="T14" sqref="T14"/>
    </sheetView>
  </sheetViews>
  <sheetFormatPr defaultRowHeight="12" x14ac:dyDescent="0.15"/>
  <cols>
    <col min="1" max="1" width="0.88671875" customWidth="1"/>
    <col min="2" max="2" width="15" bestFit="1" customWidth="1"/>
    <col min="3" max="3" width="30.33203125" bestFit="1" customWidth="1"/>
    <col min="4" max="4" width="59.6640625" customWidth="1"/>
  </cols>
  <sheetData>
    <row r="1" spans="2:38" ht="4.8" customHeight="1" x14ac:dyDescent="0.15"/>
    <row r="2" spans="2:38" ht="4.8" customHeight="1" x14ac:dyDescent="0.15"/>
    <row r="3" spans="2:38" x14ac:dyDescent="0.15">
      <c r="B3" t="s">
        <v>84</v>
      </c>
    </row>
    <row r="4" spans="2:38" ht="4.8" customHeight="1" x14ac:dyDescent="0.15"/>
    <row r="6" spans="2:38" x14ac:dyDescent="0.15">
      <c r="B6" s="211" t="s">
        <v>163</v>
      </c>
      <c r="C6" s="211"/>
      <c r="D6" s="211"/>
      <c r="E6" s="211"/>
      <c r="F6" s="211"/>
      <c r="G6" s="211"/>
      <c r="H6" s="211"/>
      <c r="I6" s="211"/>
      <c r="J6" s="211"/>
      <c r="K6" s="211"/>
      <c r="L6" s="211"/>
      <c r="M6" s="211" t="s">
        <v>164</v>
      </c>
      <c r="N6" s="211"/>
      <c r="O6" s="211"/>
      <c r="P6" s="211" t="s">
        <v>160</v>
      </c>
      <c r="Q6" s="211"/>
      <c r="R6" s="211"/>
      <c r="S6" s="211"/>
      <c r="T6" s="211"/>
      <c r="U6" s="211" t="s">
        <v>117</v>
      </c>
      <c r="V6" s="211"/>
      <c r="W6" s="211"/>
      <c r="X6" s="211" t="s">
        <v>114</v>
      </c>
      <c r="Y6" s="211"/>
      <c r="Z6" s="211"/>
      <c r="AA6" s="211"/>
      <c r="AB6" s="211"/>
      <c r="AC6" s="211"/>
      <c r="AD6" s="141" t="s">
        <v>126</v>
      </c>
      <c r="AE6" s="211" t="s">
        <v>157</v>
      </c>
      <c r="AF6" s="211"/>
      <c r="AG6" s="211" t="s">
        <v>129</v>
      </c>
      <c r="AH6" s="211"/>
      <c r="AI6" s="211"/>
      <c r="AJ6" s="211"/>
      <c r="AK6" s="211"/>
      <c r="AL6" s="211"/>
    </row>
    <row r="7" spans="2:38" x14ac:dyDescent="0.15">
      <c r="B7" s="141" t="s">
        <v>0</v>
      </c>
      <c r="C7" s="141" t="s">
        <v>146</v>
      </c>
      <c r="D7" s="141" t="s">
        <v>95</v>
      </c>
      <c r="E7" s="141" t="s">
        <v>147</v>
      </c>
      <c r="F7" s="141" t="s">
        <v>148</v>
      </c>
      <c r="G7" s="141" t="s">
        <v>6</v>
      </c>
      <c r="H7" s="77" t="s">
        <v>162</v>
      </c>
      <c r="I7" s="77" t="s">
        <v>9</v>
      </c>
      <c r="J7" s="77" t="s">
        <v>10</v>
      </c>
      <c r="K7" s="77" t="s">
        <v>149</v>
      </c>
      <c r="L7" s="77" t="s">
        <v>103</v>
      </c>
      <c r="M7" s="141" t="s">
        <v>11</v>
      </c>
      <c r="N7" s="141" t="s">
        <v>12</v>
      </c>
      <c r="O7" s="141" t="s">
        <v>13</v>
      </c>
      <c r="P7" s="141" t="s">
        <v>14</v>
      </c>
      <c r="Q7" s="141" t="s">
        <v>13</v>
      </c>
      <c r="R7" s="141" t="s">
        <v>8</v>
      </c>
      <c r="S7" s="141" t="s">
        <v>150</v>
      </c>
      <c r="T7" s="141" t="s">
        <v>151</v>
      </c>
      <c r="U7" s="141" t="s">
        <v>115</v>
      </c>
      <c r="V7" s="141" t="s">
        <v>159</v>
      </c>
      <c r="W7" s="141" t="s">
        <v>158</v>
      </c>
      <c r="X7" s="141" t="s">
        <v>259</v>
      </c>
      <c r="Y7" s="141" t="s">
        <v>254</v>
      </c>
      <c r="Z7" s="141" t="s">
        <v>256</v>
      </c>
      <c r="AA7" s="174" t="s">
        <v>248</v>
      </c>
      <c r="AB7" s="141" t="s">
        <v>123</v>
      </c>
      <c r="AC7" s="141" t="s">
        <v>124</v>
      </c>
      <c r="AD7" s="141" t="s">
        <v>126</v>
      </c>
      <c r="AE7" s="141" t="s">
        <v>156</v>
      </c>
      <c r="AF7" s="141" t="s">
        <v>155</v>
      </c>
      <c r="AG7" s="141" t="s">
        <v>134</v>
      </c>
      <c r="AH7" s="141" t="s">
        <v>136</v>
      </c>
      <c r="AI7" s="141" t="s">
        <v>152</v>
      </c>
      <c r="AJ7" s="141" t="s">
        <v>139</v>
      </c>
      <c r="AK7" s="141" t="s">
        <v>153</v>
      </c>
      <c r="AL7" s="141" t="s">
        <v>154</v>
      </c>
    </row>
    <row r="8" spans="2:38" ht="144" x14ac:dyDescent="0.15">
      <c r="B8" s="81" t="str">
        <f>申請者情報!$D$10</f>
        <v/>
      </c>
      <c r="C8" s="81">
        <f>申請者情報!$D$9</f>
        <v>0</v>
      </c>
      <c r="D8" s="82" t="str">
        <f>申請者情報!$D$11</f>
        <v>日本</v>
      </c>
      <c r="E8" s="86" t="str">
        <f>ASC(申請者情報!$D$12)</f>
        <v>〒   -</v>
      </c>
      <c r="F8" s="86" t="str">
        <f>DBCS(申請者情報!$D$13)&amp;DBCS(申請者情報!$D$14)</f>
        <v>（プルダウンで選択してください）</v>
      </c>
      <c r="G8" s="86" t="str">
        <f>DBCS(申請者情報!$D$18)</f>
        <v/>
      </c>
      <c r="H8" s="86" t="str">
        <f>ASC(申請者情報!$D$19)</f>
        <v/>
      </c>
      <c r="I8" s="86" t="str">
        <f>ASC(申請者情報!$D$20)</f>
        <v/>
      </c>
      <c r="J8" s="86" t="str">
        <f>ASC(申請者情報!$D$21)</f>
        <v/>
      </c>
      <c r="K8" s="86" t="str">
        <f>ASC(申請者情報!$D$22)</f>
        <v/>
      </c>
      <c r="L8" s="83">
        <f>申請者情報!$D$36</f>
        <v>0</v>
      </c>
      <c r="M8" s="86">
        <f>申請者情報!$D$23</f>
        <v>0</v>
      </c>
      <c r="N8" s="86">
        <f>申請者情報!$D$24</f>
        <v>0</v>
      </c>
      <c r="O8" s="86">
        <f>申請者情報!$D$25</f>
        <v>0</v>
      </c>
      <c r="P8" s="86">
        <f>申請者情報!$D$30</f>
        <v>0</v>
      </c>
      <c r="Q8" s="86">
        <f>申請者情報!$D$31</f>
        <v>0</v>
      </c>
      <c r="R8" s="86" t="str">
        <f>ASC(申請者情報!$D$32)</f>
        <v/>
      </c>
      <c r="S8" s="86" t="str">
        <f>ASC(申請者情報!$D$33)</f>
        <v/>
      </c>
      <c r="T8" s="86" t="str">
        <f>ASC(申請者情報!$D$34)</f>
        <v/>
      </c>
      <c r="U8" s="81" t="str">
        <f>事業計画!$D$3</f>
        <v>令和2年7月豪雨　教育環境の整備</v>
      </c>
      <c r="V8" s="81" t="str">
        <f>事業計画!$D$4</f>
        <v>被災した施設・学校等における教育環境の迅速な整備</v>
      </c>
      <c r="W8" s="81" t="str">
        <f>事業計画!$D$5</f>
        <v>被災した施設・学校等における教育環境の迅速な整備</v>
      </c>
      <c r="X8" s="83" t="str">
        <f>事業計画!$D$6</f>
        <v>●●●●年●●月●●日～●●●●年●●月●●日</v>
      </c>
      <c r="Y8" s="83" t="str">
        <f>事業計画!$D$7</f>
        <v>施設名</v>
      </c>
      <c r="Z8" s="81" t="str">
        <f>事業計画!$D$8</f>
        <v>●●名</v>
      </c>
      <c r="AA8" s="81" t="str">
        <f>事業計画!$D$9</f>
        <v>●●名</v>
      </c>
      <c r="AB8" s="81" t="str">
        <f>事業計画!$D$10</f>
        <v xml:space="preserve">【主要購入（予定）物品リスト】
・
・
・
等
【理由】
</v>
      </c>
      <c r="AC8" s="81" t="str">
        <f>事業計画!$D$11</f>
        <v>報告書、写真</v>
      </c>
      <c r="AD8" s="85">
        <f>事業計画!$D$12</f>
        <v>0</v>
      </c>
      <c r="AE8" s="84">
        <f>収支予算書!$C$8</f>
        <v>0</v>
      </c>
      <c r="AF8" s="84">
        <f>収支予算書!$C$6</f>
        <v>0</v>
      </c>
      <c r="AG8" s="81">
        <f>口座情報!$C$15</f>
        <v>0</v>
      </c>
      <c r="AH8" s="81">
        <f>口座情報!$C$16</f>
        <v>0</v>
      </c>
      <c r="AI8" s="81" t="str">
        <f>口座情報!$C$17</f>
        <v>（プルダウンで選択してください）</v>
      </c>
      <c r="AJ8" s="82">
        <f>口座情報!$C$18</f>
        <v>0</v>
      </c>
      <c r="AK8" s="82">
        <f>口座情報!$C$19</f>
        <v>0</v>
      </c>
      <c r="AL8" s="82">
        <f>口座情報!$C$20</f>
        <v>0</v>
      </c>
    </row>
  </sheetData>
  <mergeCells count="7">
    <mergeCell ref="X6:AC6"/>
    <mergeCell ref="AE6:AF6"/>
    <mergeCell ref="AG6:AL6"/>
    <mergeCell ref="B6:L6"/>
    <mergeCell ref="M6:O6"/>
    <mergeCell ref="P6:T6"/>
    <mergeCell ref="U6:W6"/>
  </mergeCells>
  <phoneticPr fontId="2"/>
  <pageMargins left="0.70866141732283472" right="0.70866141732283472" top="0.74803149606299213" bottom="0.74803149606299213" header="0.31496062992125984" footer="0.31496062992125984"/>
  <pageSetup paperSize="9" scale="2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申請者情報</vt:lpstr>
      <vt:lpstr>事業計画</vt:lpstr>
      <vt:lpstr>収支予算書</vt:lpstr>
      <vt:lpstr>口座情報</vt:lpstr>
      <vt:lpstr>添付資料</vt:lpstr>
      <vt:lpstr>《記入上の注意点》</vt:lpstr>
      <vt:lpstr>（日本財団使用）プルダウンリスト</vt:lpstr>
      <vt:lpstr>（日本財団使用）申請内容（縦）</vt:lpstr>
      <vt:lpstr>（日本財団使用）申請内容（横）</vt:lpstr>
      <vt:lpstr>口座情報!Print_Area</vt:lpstr>
      <vt:lpstr>事業計画!Print_Area</vt:lpstr>
      <vt:lpstr>申請者情報!Print_Area</vt:lpstr>
      <vt:lpstr>添付資料!Print_Area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2020-07-31T08:11:19Z</cp:lastPrinted>
  <dcterms:created xsi:type="dcterms:W3CDTF">2017-08-05T02:14:25Z</dcterms:created>
  <dcterms:modified xsi:type="dcterms:W3CDTF">2020-09-11T01:26:01Z</dcterms:modified>
</cp:coreProperties>
</file>